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navno.sharepoint.com/sites/Seksjonforstnadsbudsjett/Shared Documents/Hjelpemidler, grunn- og hjelpestønad/Hjelpemidler/Framskrivninger/2024/"/>
    </mc:Choice>
  </mc:AlternateContent>
  <xr:revisionPtr revIDLastSave="163" documentId="11_480C68858783D2897D29A35F0FFF2B860C5E5A28" xr6:coauthVersionLast="47" xr6:coauthVersionMax="47" xr10:uidLastSave="{15EC33C1-733E-4064-B5DE-92F796D387C7}"/>
  <bookViews>
    <workbookView xWindow="-108" yWindow="-108" windowWidth="23256" windowHeight="13896" xr2:uid="{00000000-000D-0000-FFFF-FFFF00000000}"/>
  </bookViews>
  <sheets>
    <sheet name="Innlandet" sheetId="1" r:id="rId1"/>
    <sheet name="Kongsvinger" sheetId="10" r:id="rId2"/>
    <sheet name="Eidskog, Grue, Åsnes, Våler" sheetId="11" r:id="rId3"/>
    <sheet name="Løten, Stange, Odal" sheetId="12" r:id="rId4"/>
    <sheet name="Hamar" sheetId="13" r:id="rId5"/>
    <sheet name="Ringsaker" sheetId="14" r:id="rId6"/>
    <sheet name="Elverum" sheetId="15" r:id="rId7"/>
    <sheet name="Try,Åmot,S-Elvdal,Rendal,Eng" sheetId="16" r:id="rId8"/>
    <sheet name="N Østerdal" sheetId="17" r:id="rId9"/>
    <sheet name="Lillehammer" sheetId="2" r:id="rId10"/>
    <sheet name="Gjøvik" sheetId="3" r:id="rId11"/>
    <sheet name="N Gudbrandsdal" sheetId="4" r:id="rId12"/>
    <sheet name="S Gudbrandsdal" sheetId="5" r:id="rId13"/>
    <sheet name="Toten" sheetId="6" r:id="rId14"/>
    <sheet name="S og N Land, Etnedal" sheetId="7" r:id="rId15"/>
    <sheet name="Valdres" sheetId="8" r:id="rId16"/>
    <sheet name="Statistikk" sheetId="9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9" l="1"/>
  <c r="I5" i="9"/>
  <c r="J5" i="9"/>
  <c r="H6" i="9"/>
  <c r="I6" i="9"/>
  <c r="J6" i="9"/>
  <c r="H7" i="9"/>
  <c r="I7" i="9"/>
  <c r="J7" i="9"/>
  <c r="H8" i="9"/>
  <c r="I8" i="9"/>
  <c r="J8" i="9"/>
  <c r="H9" i="9"/>
  <c r="I9" i="9"/>
  <c r="J9" i="9"/>
  <c r="H10" i="9"/>
  <c r="I10" i="9"/>
  <c r="J10" i="9"/>
  <c r="H11" i="9"/>
  <c r="I11" i="9"/>
  <c r="J11" i="9"/>
  <c r="H12" i="9"/>
  <c r="I12" i="9"/>
  <c r="J12" i="9"/>
  <c r="H13" i="9"/>
  <c r="I13" i="9"/>
  <c r="J13" i="9"/>
  <c r="H14" i="9"/>
  <c r="I14" i="9"/>
  <c r="J14" i="9"/>
  <c r="H15" i="9"/>
  <c r="I15" i="9"/>
  <c r="J15" i="9"/>
  <c r="H16" i="9"/>
  <c r="I16" i="9"/>
  <c r="J16" i="9"/>
  <c r="H17" i="9"/>
  <c r="I17" i="9"/>
  <c r="J17" i="9"/>
  <c r="AF13" i="9" l="1"/>
  <c r="AG13" i="9"/>
  <c r="AH13" i="9"/>
  <c r="AI13" i="9"/>
  <c r="AF14" i="9"/>
  <c r="AG14" i="9"/>
  <c r="AH14" i="9"/>
  <c r="AI14" i="9"/>
  <c r="AF15" i="9"/>
  <c r="AG15" i="9"/>
  <c r="AH15" i="9"/>
  <c r="AI15" i="9"/>
  <c r="AF16" i="9"/>
  <c r="AG16" i="9"/>
  <c r="AH16" i="9"/>
  <c r="AI16" i="9"/>
  <c r="AF17" i="9"/>
  <c r="AG17" i="9"/>
  <c r="AH17" i="9"/>
  <c r="AI17" i="9"/>
  <c r="Y13" i="9"/>
  <c r="Z13" i="9"/>
  <c r="AA13" i="9"/>
  <c r="Y14" i="9"/>
  <c r="Z14" i="9"/>
  <c r="AA14" i="9"/>
  <c r="Y15" i="9"/>
  <c r="Z15" i="9"/>
  <c r="AA15" i="9"/>
  <c r="Y16" i="9"/>
  <c r="Z16" i="9"/>
  <c r="AA16" i="9"/>
  <c r="Y17" i="9"/>
  <c r="Z17" i="9"/>
  <c r="AA17" i="9"/>
  <c r="O13" i="9"/>
  <c r="P13" i="9"/>
  <c r="Q13" i="9"/>
  <c r="R13" i="9"/>
  <c r="O14" i="9"/>
  <c r="P14" i="9"/>
  <c r="Q14" i="9"/>
  <c r="R14" i="9"/>
  <c r="O15" i="9"/>
  <c r="P15" i="9"/>
  <c r="Q15" i="9"/>
  <c r="R15" i="9"/>
  <c r="O16" i="9"/>
  <c r="P16" i="9"/>
  <c r="Q16" i="9"/>
  <c r="R16" i="9"/>
  <c r="O17" i="9"/>
  <c r="P17" i="9"/>
  <c r="Q17" i="9"/>
  <c r="R17" i="9"/>
  <c r="X19" i="9"/>
  <c r="W19" i="9"/>
  <c r="V19" i="9"/>
  <c r="U19" i="9"/>
  <c r="T19" i="9"/>
  <c r="S19" i="9"/>
  <c r="N19" i="9"/>
  <c r="M19" i="9"/>
  <c r="L19" i="9"/>
  <c r="K19" i="9"/>
  <c r="G19" i="9"/>
  <c r="F19" i="9"/>
  <c r="E19" i="9"/>
  <c r="D19" i="9"/>
  <c r="C19" i="9"/>
  <c r="B19" i="9"/>
  <c r="AI12" i="9"/>
  <c r="AH12" i="9"/>
  <c r="AG12" i="9"/>
  <c r="AF12" i="9"/>
  <c r="AA12" i="9"/>
  <c r="Z12" i="9"/>
  <c r="Y12" i="9"/>
  <c r="R12" i="9"/>
  <c r="Q12" i="9"/>
  <c r="P12" i="9"/>
  <c r="O12" i="9"/>
  <c r="AI11" i="9"/>
  <c r="AH11" i="9"/>
  <c r="AG11" i="9"/>
  <c r="AF11" i="9"/>
  <c r="AA11" i="9"/>
  <c r="Z11" i="9"/>
  <c r="Y11" i="9"/>
  <c r="R11" i="9"/>
  <c r="Q11" i="9"/>
  <c r="P11" i="9"/>
  <c r="O11" i="9"/>
  <c r="AI10" i="9"/>
  <c r="AH10" i="9"/>
  <c r="AG10" i="9"/>
  <c r="AF10" i="9"/>
  <c r="AA10" i="9"/>
  <c r="Z10" i="9"/>
  <c r="Y10" i="9"/>
  <c r="R10" i="9"/>
  <c r="Q10" i="9"/>
  <c r="P10" i="9"/>
  <c r="O10" i="9"/>
  <c r="AI9" i="9"/>
  <c r="AH9" i="9"/>
  <c r="AG9" i="9"/>
  <c r="AF9" i="9"/>
  <c r="AA9" i="9"/>
  <c r="Z9" i="9"/>
  <c r="Y9" i="9"/>
  <c r="R9" i="9"/>
  <c r="Q9" i="9"/>
  <c r="P9" i="9"/>
  <c r="O9" i="9"/>
  <c r="AI8" i="9"/>
  <c r="AH8" i="9"/>
  <c r="AG8" i="9"/>
  <c r="AF8" i="9"/>
  <c r="AA8" i="9"/>
  <c r="Z8" i="9"/>
  <c r="Y8" i="9"/>
  <c r="R8" i="9"/>
  <c r="Q8" i="9"/>
  <c r="P8" i="9"/>
  <c r="O8" i="9"/>
  <c r="AI7" i="9"/>
  <c r="AH7" i="9"/>
  <c r="AG7" i="9"/>
  <c r="AF7" i="9"/>
  <c r="AA7" i="9"/>
  <c r="Z7" i="9"/>
  <c r="Y7" i="9"/>
  <c r="R7" i="9"/>
  <c r="Q7" i="9"/>
  <c r="P7" i="9"/>
  <c r="O7" i="9"/>
  <c r="AI6" i="9"/>
  <c r="AH6" i="9"/>
  <c r="AG6" i="9"/>
  <c r="AF6" i="9"/>
  <c r="AA6" i="9"/>
  <c r="Z6" i="9"/>
  <c r="Y6" i="9"/>
  <c r="R6" i="9"/>
  <c r="Q6" i="9"/>
  <c r="P6" i="9"/>
  <c r="O6" i="9"/>
  <c r="AI5" i="9"/>
  <c r="AH5" i="9"/>
  <c r="AG5" i="9"/>
  <c r="AF5" i="9"/>
  <c r="AA5" i="9"/>
  <c r="Z5" i="9"/>
  <c r="Y5" i="9"/>
  <c r="R5" i="9"/>
  <c r="Q5" i="9"/>
  <c r="P5" i="9"/>
  <c r="O5" i="9"/>
  <c r="AI4" i="9"/>
  <c r="AH4" i="9"/>
  <c r="AG4" i="9"/>
  <c r="AF4" i="9"/>
  <c r="AA4" i="9"/>
  <c r="Z4" i="9"/>
  <c r="Y4" i="9"/>
  <c r="R4" i="9"/>
  <c r="Q4" i="9"/>
  <c r="P4" i="9"/>
  <c r="O4" i="9"/>
  <c r="J4" i="9"/>
  <c r="I4" i="9"/>
  <c r="H4" i="9"/>
  <c r="AI3" i="9"/>
  <c r="AH3" i="9"/>
  <c r="AG3" i="9"/>
  <c r="AF3" i="9"/>
  <c r="AA3" i="9"/>
  <c r="Z3" i="9"/>
  <c r="Y3" i="9"/>
  <c r="R3" i="9"/>
  <c r="Q3" i="9"/>
  <c r="P3" i="9"/>
  <c r="O3" i="9"/>
  <c r="J3" i="9"/>
  <c r="I3" i="9"/>
  <c r="H3" i="9"/>
  <c r="J19" i="9" l="1"/>
  <c r="AG19" i="9"/>
  <c r="Q19" i="9"/>
  <c r="R19" i="9"/>
  <c r="Z19" i="9"/>
  <c r="H19" i="9"/>
  <c r="Y19" i="9"/>
  <c r="I19" i="9"/>
  <c r="AF19" i="9"/>
  <c r="AH19" i="9"/>
  <c r="O19" i="9"/>
  <c r="P19" i="9"/>
  <c r="AI19" i="9"/>
  <c r="AA19" i="9"/>
</calcChain>
</file>

<file path=xl/sharedStrings.xml><?xml version="1.0" encoding="utf-8"?>
<sst xmlns="http://schemas.openxmlformats.org/spreadsheetml/2006/main" count="709" uniqueCount="79">
  <si>
    <t>Prognose tal på hjelpemiddelbrukarar, etter alder og år</t>
  </si>
  <si>
    <t>Eidskog, Grue, Åsnes, Våler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</si>
  <si>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</si>
  <si>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</si>
  <si>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</si>
  <si>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</si>
  <si>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</si>
  <si>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</si>
  <si>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</si>
  <si>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</si>
  <si>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</si>
  <si>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</si>
  <si>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</si>
  <si>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</si>
  <si>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</si>
  <si>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</si>
  <si>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</si>
  <si>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</si>
  <si>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</si>
  <si>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</si>
  <si>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</si>
  <si>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</si>
  <si>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</si>
  <si>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</si>
  <si>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</si>
  <si>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</si>
  <si>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</si>
  <si>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</si>
  <si>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</si>
  <si>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0 - 19 år</t>
  </si>
  <si>
    <t>20 - 39 år</t>
  </si>
  <si>
    <t>40 - 59 år</t>
  </si>
  <si>
    <t>60 - 69 år</t>
  </si>
  <si>
    <t>70 - 79 år</t>
  </si>
  <si>
    <t>80 - 89 år</t>
  </si>
  <si>
    <t>90 år og over</t>
  </si>
  <si>
    <t>Sum</t>
  </si>
  <si>
    <t>Endring i %</t>
  </si>
  <si>
    <t>Endring i % frå 2024</t>
  </si>
  <si>
    <t>Brukar i % av bef.</t>
  </si>
  <si>
    <t>Andel over 70 år</t>
  </si>
  <si>
    <t>Andel over 80 år</t>
  </si>
  <si>
    <t>Statistikk Innlandet</t>
  </si>
  <si>
    <t>Andel brukarar 70 år og over</t>
  </si>
  <si>
    <t>Kommune / Kommunegruppe</t>
  </si>
  <si>
    <t>Endring 2024-30</t>
  </si>
  <si>
    <t>Endring 2024-40</t>
  </si>
  <si>
    <t>Endring 2024-50</t>
  </si>
  <si>
    <t>Endring 2024-2030</t>
  </si>
  <si>
    <t>Endring 2024-2040</t>
  </si>
  <si>
    <t>Endring 2024-2050</t>
  </si>
  <si>
    <t>Kongsvinger</t>
  </si>
  <si>
    <t xml:space="preserve">Løten, Stange, Sør-Odal, Nord-Odal </t>
  </si>
  <si>
    <t>Hamar</t>
  </si>
  <si>
    <t>Ringsaker</t>
  </si>
  <si>
    <t>Elverum</t>
  </si>
  <si>
    <t>Trysil, Åmot, Stor-Elvdal, Rendal, Engerdal</t>
  </si>
  <si>
    <t>Alvdal, Tynset, Folldal, Tolga, Os</t>
  </si>
  <si>
    <t>Lillehammer</t>
  </si>
  <si>
    <t>Gjøvik</t>
  </si>
  <si>
    <t>Lesja, Dovre, Vågå, Lom, Skjåk, Sel</t>
  </si>
  <si>
    <t>Nord-Fron, Sør-Fron, Ringebu, Øyer, Gausdal</t>
  </si>
  <si>
    <t xml:space="preserve">Østre Toten, Vestre Toten, Gran </t>
  </si>
  <si>
    <t xml:space="preserve">Søndre Land, Nordre Land, Etnedal </t>
  </si>
  <si>
    <t>Sør-Aurdal, Nord-Aurdal, Øystre Slidre, Vestre Slidre, Vang</t>
  </si>
  <si>
    <t>Sum Innlandet</t>
  </si>
  <si>
    <t>Innlandet</t>
  </si>
  <si>
    <t>Folketal, anslag jfr. SSB stt middelalternativ i folketalframskrivingane</t>
  </si>
  <si>
    <t>Folketal og anslag andel innbyggarar 70 år og eldre</t>
  </si>
  <si>
    <t>Andel 2024</t>
  </si>
  <si>
    <t>Andel  2030</t>
  </si>
  <si>
    <t>Andel 2040</t>
  </si>
  <si>
    <t>Andel 2050</t>
  </si>
  <si>
    <t>Hjelpemiddelbrukarar, anslag per år på grunnlag av folketalframskrivinga</t>
  </si>
  <si>
    <t>Hjelpemiddelbrukarar per år i prosent av folketal</t>
  </si>
  <si>
    <t>Tal 2024</t>
  </si>
  <si>
    <t>Tal 2030</t>
  </si>
  <si>
    <t>Tal 2040</t>
  </si>
  <si>
    <t>Tal 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</si>
</sst>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 * #,##0_ ;_ * \-#,##0_ ;_ * &quot;-&quot;??_ ;_ @_ "/>
    <numFmt numFmtId="167" formatCode="_ * #,##0.00_ ;_ * \-#,##0.00_ ;_ * &quot;-&quot;??_ ;_ @_ "/>
    <numFmt numFmtId="168" formatCode="_ * #,##0.0_ ;_ * \-#,##0.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Border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0" fontId="4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2" fontId="0" fillId="0" borderId="0" xfId="0" applyNumberFormat="1"/>
    <xf numFmtId="167" fontId="0" fillId="0" borderId="0" xfId="0" applyNumberFormat="1"/>
    <xf numFmtId="166" fontId="0" fillId="0" borderId="0" xfId="0" applyNumberFormat="1"/>
    <xf numFmtId="168" fontId="0" fillId="0" borderId="0" xfId="0" applyNumberFormat="1"/>
    <xf numFmtId="0" fontId="7" fillId="0" borderId="0" xfId="0" applyFont="1"/>
    <xf numFmtId="0" fontId="8" fillId="0" borderId="0" xfId="0" applyFont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right" wrapText="1"/>
    </xf>
    <xf numFmtId="0" fontId="2" fillId="3" borderId="0" xfId="0" applyFont="1" applyFill="1" applyAlignment="1">
      <alignment horizontal="right" wrapText="1"/>
    </xf>
    <xf numFmtId="0" fontId="2" fillId="4" borderId="0" xfId="0" applyFont="1" applyFill="1"/>
    <xf numFmtId="0" fontId="2" fillId="4" borderId="0" xfId="0" applyFont="1" applyFill="1" applyAlignment="1">
      <alignment horizontal="right" wrapText="1"/>
    </xf>
    <xf numFmtId="0" fontId="2" fillId="5" borderId="0" xfId="0" applyFont="1" applyFill="1"/>
    <xf numFmtId="0" fontId="2" fillId="6" borderId="0" xfId="0" applyFont="1" applyFill="1"/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6" borderId="0" xfId="0" applyFont="1" applyFill="1" applyAlignment="1">
      <alignment horizontal="center" wrapText="1"/>
    </xf>
    <xf numFmtId="0" fontId="9" fillId="0" borderId="0" xfId="0" applyFont="1"/>
  </cellXfs>
  <cellStyles count="5">
    <cellStyle name="Komma" xfId="1" builtinId="3"/>
    <cellStyle name="Komma 2" xfId="3" xr:uid="{7782FA82-02A6-4C02-8DD1-BB83D89E22FE}"/>
    <cellStyle name="Komma 3" xfId="4" xr:uid="{AA99A14F-6CC1-47EF-BF74-F11C7E3A2977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  <a:effectLst/>
          </c:spPr>
          <c:val>
            <c:numRef>
              <c:f>Kongsv!#REF!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Kongsv!#REF!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Kongsv!#REF!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B57-4E29-A2BF-B72E8E420AEA}"/>
            </c:ext>
          </c:extLst>
        </c:ser>
        <c:ser>
          <c:idx val="1"/>
          <c:order val="1"/>
          <c:spPr>
            <a:solidFill>
              <a:schemeClr val="accent2"/>
            </a:solidFill>
            <a:ln w="25400">
              <a:noFill/>
            </a:ln>
            <a:effectLst/>
          </c:spPr>
          <c:val>
            <c:numRef>
              <c:f>Kongsv!#REF!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Kongsv!#REF!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Kongsv!#REF!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B57-4E29-A2BF-B72E8E420AEA}"/>
            </c:ext>
          </c:extLst>
        </c:ser>
        <c:ser>
          <c:idx val="2"/>
          <c:order val="2"/>
          <c:spPr>
            <a:solidFill>
              <a:schemeClr val="accent3"/>
            </a:solidFill>
            <a:ln w="25400">
              <a:noFill/>
            </a:ln>
            <a:effectLst/>
          </c:spPr>
          <c:val>
            <c:numRef>
              <c:f>Kongsv!#REF!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Kongsv!#REF!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Kongsv!#REF!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2B57-4E29-A2BF-B72E8E420AEA}"/>
            </c:ext>
          </c:extLst>
        </c:ser>
        <c:ser>
          <c:idx val="3"/>
          <c:order val="3"/>
          <c:spPr>
            <a:solidFill>
              <a:schemeClr val="accent4"/>
            </a:solidFill>
            <a:ln w="25400">
              <a:noFill/>
            </a:ln>
            <a:effectLst/>
          </c:spPr>
          <c:val>
            <c:numRef>
              <c:f>Kongsv!#REF!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Kongsv!#REF!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Kongsv!#REF!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2B57-4E29-A2BF-B72E8E420AEA}"/>
            </c:ext>
          </c:extLst>
        </c:ser>
        <c:ser>
          <c:idx val="4"/>
          <c:order val="4"/>
          <c:spPr>
            <a:solidFill>
              <a:schemeClr val="accent5"/>
            </a:solidFill>
            <a:ln w="25400">
              <a:noFill/>
            </a:ln>
            <a:effectLst/>
          </c:spPr>
          <c:val>
            <c:numRef>
              <c:f>Kongsv!#REF!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Kongsv!#REF!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Kongsv!#REF!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2B57-4E29-A2BF-B72E8E420AEA}"/>
            </c:ext>
          </c:extLst>
        </c:ser>
        <c:ser>
          <c:idx val="5"/>
          <c:order val="5"/>
          <c:spPr>
            <a:solidFill>
              <a:schemeClr val="accent6"/>
            </a:solidFill>
            <a:ln w="25400">
              <a:noFill/>
            </a:ln>
            <a:effectLst/>
          </c:spPr>
          <c:val>
            <c:numRef>
              <c:f>Kongsv!#REF!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Kongsv!#REF!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Kongsv!#REF!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2B57-4E29-A2BF-B72E8E420AEA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Kongsv!#REF!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Kongsv!#REF!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Kongsv!#REF!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2B57-4E29-A2BF-B72E8E420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8210272"/>
        <c:axId val="478212896"/>
      </c:areaChart>
      <c:catAx>
        <c:axId val="47821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78212896"/>
        <c:crosses val="autoZero"/>
        <c:auto val="1"/>
        <c:lblAlgn val="ctr"/>
        <c:lblOffset val="100"/>
        <c:noMultiLvlLbl val="0"/>
      </c:catAx>
      <c:valAx>
        <c:axId val="47821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782102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209550</xdr:colOff>
      <xdr:row>3</xdr:row>
      <xdr:rowOff>0</xdr:rowOff>
    </xdr:from>
    <xdr:to>
      <xdr:col>30</xdr:col>
      <xdr:colOff>409575</xdr:colOff>
      <xdr:row>3</xdr:row>
      <xdr:rowOff>47625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workbookViewId="0">
      <pane xSplit="1" ySplit="2" topLeftCell="B3" activePane="bottomRight" state="frozen"/>
      <selection pane="topRight" activeCell="D29" sqref="D29"/>
      <selection pane="bottomLeft" activeCell="D29" sqref="D29"/>
      <selection pane="bottomRight" activeCell="F26" sqref="F26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0</v>
      </c>
    </row>
    <row r="2" spans="1:28" ht="18.600000000000001" customHeight="1" x14ac:dyDescent="0.35">
      <c r="A2" s="6"/>
    </row>
    <row r="3" spans="1:28" ht="21" customHeight="1" x14ac:dyDescent="0.35">
      <c r="A3" s="15" t="s">
        <v>66</v>
      </c>
      <c r="B3" s="15"/>
    </row>
    <row r="5" spans="1:28" x14ac:dyDescent="0.3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 x14ac:dyDescent="0.3">
      <c r="A6" s="8" t="s">
        <v>29</v>
      </c>
      <c r="B6" s="12">
        <v>1630.0539999999999</v>
      </c>
      <c r="C6" s="12">
        <v>1627.28</v>
      </c>
      <c r="D6" s="12">
        <v>1623.845</v>
      </c>
      <c r="E6" s="12">
        <v>1612.1559999999999</v>
      </c>
      <c r="F6" s="12">
        <v>1604.538</v>
      </c>
      <c r="G6" s="12">
        <v>1587.8719999999998</v>
      </c>
      <c r="H6" s="12">
        <v>1571.049</v>
      </c>
      <c r="I6" s="12">
        <v>1554.1319999999998</v>
      </c>
      <c r="J6" s="12">
        <v>1544.962</v>
      </c>
      <c r="K6" s="12">
        <v>1532.4619999999998</v>
      </c>
      <c r="L6" s="12">
        <v>1525.15</v>
      </c>
      <c r="M6" s="12">
        <v>1518.329</v>
      </c>
      <c r="N6" s="12">
        <v>1513.7719999999999</v>
      </c>
      <c r="O6" s="12">
        <v>1508.038</v>
      </c>
      <c r="P6" s="12">
        <v>1507.62</v>
      </c>
      <c r="Q6" s="12">
        <v>1509.0449999999998</v>
      </c>
      <c r="R6" s="12">
        <v>1511.098</v>
      </c>
      <c r="S6" s="12">
        <v>1515.8790000000001</v>
      </c>
      <c r="T6" s="12">
        <v>1516.1389999999997</v>
      </c>
      <c r="U6" s="12">
        <v>1523.0639999999999</v>
      </c>
      <c r="V6" s="12">
        <v>1529.2999999999997</v>
      </c>
      <c r="W6" s="12">
        <v>1535.2689999999998</v>
      </c>
      <c r="X6" s="12">
        <v>1540.2489999999998</v>
      </c>
      <c r="Y6" s="12">
        <v>1543.9849999999999</v>
      </c>
      <c r="Z6" s="12">
        <v>1546.6869999999999</v>
      </c>
      <c r="AA6" s="12">
        <v>1548.194</v>
      </c>
      <c r="AB6" s="12">
        <v>1548.3839999999998</v>
      </c>
    </row>
    <row r="7" spans="1:28" x14ac:dyDescent="0.3">
      <c r="A7" s="9" t="s">
        <v>30</v>
      </c>
      <c r="B7" s="12">
        <v>509.84001480000001</v>
      </c>
      <c r="C7" s="12">
        <v>516.35143319999997</v>
      </c>
      <c r="D7" s="12">
        <v>519.16994279999994</v>
      </c>
      <c r="E7" s="12">
        <v>519.94619039999998</v>
      </c>
      <c r="F7" s="12">
        <v>518.85145439999997</v>
      </c>
      <c r="G7" s="12">
        <v>518.09026800000004</v>
      </c>
      <c r="H7" s="12">
        <v>516.82599720000007</v>
      </c>
      <c r="I7" s="12">
        <v>513.50769120000007</v>
      </c>
      <c r="J7" s="12">
        <v>510.24981479999997</v>
      </c>
      <c r="K7" s="12">
        <v>507.1668396</v>
      </c>
      <c r="L7" s="12">
        <v>503.6680728</v>
      </c>
      <c r="M7" s="12">
        <v>501.1337292</v>
      </c>
      <c r="N7" s="12">
        <v>498.12733919999999</v>
      </c>
      <c r="O7" s="12">
        <v>495.7405536</v>
      </c>
      <c r="P7" s="12">
        <v>493.12411800000001</v>
      </c>
      <c r="Q7" s="12">
        <v>490.33061640000005</v>
      </c>
      <c r="R7" s="12">
        <v>487.16303040000003</v>
      </c>
      <c r="S7" s="12">
        <v>483.63002879999999</v>
      </c>
      <c r="T7" s="12">
        <v>482.13220439999998</v>
      </c>
      <c r="U7" s="12">
        <v>480.00924959999998</v>
      </c>
      <c r="V7" s="12">
        <v>477.4743876</v>
      </c>
      <c r="W7" s="12">
        <v>474.6131292</v>
      </c>
      <c r="X7" s="12">
        <v>472.42470839999999</v>
      </c>
      <c r="Y7" s="12">
        <v>469.6909392</v>
      </c>
      <c r="Z7" s="12">
        <v>467.61401160000003</v>
      </c>
      <c r="AA7" s="12">
        <v>464.80989480000005</v>
      </c>
      <c r="AB7" s="12">
        <v>462.04398359999999</v>
      </c>
    </row>
    <row r="8" spans="1:28" x14ac:dyDescent="0.3">
      <c r="A8" s="9" t="s">
        <v>31</v>
      </c>
      <c r="B8" s="12">
        <v>1200.7144112000001</v>
      </c>
      <c r="C8" s="12">
        <v>1195.4265399999999</v>
      </c>
      <c r="D8" s="12">
        <v>1190.3981432</v>
      </c>
      <c r="E8" s="12">
        <v>1182.2845600000001</v>
      </c>
      <c r="F8" s="12">
        <v>1173.1434432000001</v>
      </c>
      <c r="G8" s="12">
        <v>1165.963988</v>
      </c>
      <c r="H8" s="12">
        <v>1156.9129824000001</v>
      </c>
      <c r="I8" s="12">
        <v>1152.6177328000001</v>
      </c>
      <c r="J8" s="12">
        <v>1147.4747664000001</v>
      </c>
      <c r="K8" s="12">
        <v>1142.7708424</v>
      </c>
      <c r="L8" s="12">
        <v>1142.2353544</v>
      </c>
      <c r="M8" s="12">
        <v>1141.3160424000002</v>
      </c>
      <c r="N8" s="12">
        <v>1144.6639703999999</v>
      </c>
      <c r="O8" s="12">
        <v>1150.7294535999999</v>
      </c>
      <c r="P8" s="12">
        <v>1159.0128192</v>
      </c>
      <c r="Q8" s="12">
        <v>1168.0576608000001</v>
      </c>
      <c r="R8" s="12">
        <v>1176.619704</v>
      </c>
      <c r="S8" s="12">
        <v>1185.0785751999999</v>
      </c>
      <c r="T8" s="12">
        <v>1192.2228967999999</v>
      </c>
      <c r="U8" s="12">
        <v>1196.7292344</v>
      </c>
      <c r="V8" s="12">
        <v>1199.6480191999999</v>
      </c>
      <c r="W8" s="12">
        <v>1203.9394984</v>
      </c>
      <c r="X8" s="12">
        <v>1206.0003752</v>
      </c>
      <c r="Y8" s="12">
        <v>1206.5625744000001</v>
      </c>
      <c r="Z8" s="12">
        <v>1205.6624655999999</v>
      </c>
      <c r="AA8" s="12">
        <v>1202.4051248000001</v>
      </c>
      <c r="AB8" s="12">
        <v>1198.6370248000001</v>
      </c>
    </row>
    <row r="9" spans="1:28" x14ac:dyDescent="0.3">
      <c r="A9" s="8" t="s">
        <v>32</v>
      </c>
      <c r="B9" s="12">
        <v>1382.763921</v>
      </c>
      <c r="C9" s="12">
        <v>1401.854454</v>
      </c>
      <c r="D9" s="12">
        <v>1411.8329610000001</v>
      </c>
      <c r="E9" s="12">
        <v>1424.5506660000001</v>
      </c>
      <c r="F9" s="12">
        <v>1439.504451</v>
      </c>
      <c r="G9" s="12">
        <v>1452.138303</v>
      </c>
      <c r="H9" s="12">
        <v>1470.613914</v>
      </c>
      <c r="I9" s="12">
        <v>1488.8379660000001</v>
      </c>
      <c r="J9" s="12">
        <v>1502.729613</v>
      </c>
      <c r="K9" s="12">
        <v>1518.3542219999999</v>
      </c>
      <c r="L9" s="12">
        <v>1523.6090100000001</v>
      </c>
      <c r="M9" s="12">
        <v>1520.310792</v>
      </c>
      <c r="N9" s="12">
        <v>1510.4720399999999</v>
      </c>
      <c r="O9" s="12">
        <v>1493.058567</v>
      </c>
      <c r="P9" s="12">
        <v>1469.8871879999999</v>
      </c>
      <c r="Q9" s="12">
        <v>1446.6040050000001</v>
      </c>
      <c r="R9" s="12">
        <v>1420.1623589999999</v>
      </c>
      <c r="S9" s="12">
        <v>1399.6183740000001</v>
      </c>
      <c r="T9" s="12">
        <v>1377.900447</v>
      </c>
      <c r="U9" s="12">
        <v>1359.6484439999999</v>
      </c>
      <c r="V9" s="12">
        <v>1352.54889</v>
      </c>
      <c r="W9" s="12">
        <v>1344.499002</v>
      </c>
      <c r="X9" s="12">
        <v>1347.0145920000002</v>
      </c>
      <c r="Y9" s="12">
        <v>1357.8595800000001</v>
      </c>
      <c r="Z9" s="12">
        <v>1374.4065720000001</v>
      </c>
      <c r="AA9" s="12">
        <v>1396.0406460000002</v>
      </c>
      <c r="AB9" s="12">
        <v>1417.2275040000002</v>
      </c>
    </row>
    <row r="10" spans="1:28" x14ac:dyDescent="0.3">
      <c r="A10" s="8" t="s">
        <v>33</v>
      </c>
      <c r="B10" s="12">
        <v>2931.9706500000002</v>
      </c>
      <c r="C10" s="12">
        <v>2953.6390500000002</v>
      </c>
      <c r="D10" s="12">
        <v>2970.2375999999999</v>
      </c>
      <c r="E10" s="12">
        <v>2963.9176500000003</v>
      </c>
      <c r="F10" s="12">
        <v>2959.0561499999999</v>
      </c>
      <c r="G10" s="12">
        <v>2969.5430999999999</v>
      </c>
      <c r="H10" s="12">
        <v>2978.7104999999997</v>
      </c>
      <c r="I10" s="12">
        <v>2991.2809500000003</v>
      </c>
      <c r="J10" s="12">
        <v>3023.4362999999998</v>
      </c>
      <c r="K10" s="12">
        <v>3040.6599000000001</v>
      </c>
      <c r="L10" s="12">
        <v>3065.1062999999999</v>
      </c>
      <c r="M10" s="12">
        <v>3109.9015500000005</v>
      </c>
      <c r="N10" s="12">
        <v>3140.5290000000005</v>
      </c>
      <c r="O10" s="12">
        <v>3178.4486999999999</v>
      </c>
      <c r="P10" s="12">
        <v>3219.7020000000002</v>
      </c>
      <c r="Q10" s="12">
        <v>3256.8577500000001</v>
      </c>
      <c r="R10" s="12">
        <v>3307.2784500000002</v>
      </c>
      <c r="S10" s="12">
        <v>3354.7822500000002</v>
      </c>
      <c r="T10" s="12">
        <v>3395.1327000000001</v>
      </c>
      <c r="U10" s="12">
        <v>3435.6915000000004</v>
      </c>
      <c r="V10" s="12">
        <v>3453.95685</v>
      </c>
      <c r="W10" s="12">
        <v>3455.9014500000003</v>
      </c>
      <c r="X10" s="12">
        <v>3439.2334500000002</v>
      </c>
      <c r="Y10" s="12">
        <v>3407.2170000000001</v>
      </c>
      <c r="Z10" s="12">
        <v>3360.8938499999999</v>
      </c>
      <c r="AA10" s="12">
        <v>3315.2652000000003</v>
      </c>
      <c r="AB10" s="12">
        <v>3265.19175</v>
      </c>
    </row>
    <row r="11" spans="1:28" x14ac:dyDescent="0.3">
      <c r="A11" s="8" t="s">
        <v>34</v>
      </c>
      <c r="B11" s="12">
        <v>4500.9579999999996</v>
      </c>
      <c r="C11" s="12">
        <v>4736.424</v>
      </c>
      <c r="D11" s="12">
        <v>5038.924</v>
      </c>
      <c r="E11" s="12">
        <v>5399.9879999999994</v>
      </c>
      <c r="F11" s="12">
        <v>5732.7379999999994</v>
      </c>
      <c r="G11" s="12">
        <v>5992.1619999999994</v>
      </c>
      <c r="H11" s="12">
        <v>6250.6179999999995</v>
      </c>
      <c r="I11" s="12">
        <v>6445.427999999999</v>
      </c>
      <c r="J11" s="12">
        <v>6591.5959999999995</v>
      </c>
      <c r="K11" s="12">
        <v>6731.7139999999999</v>
      </c>
      <c r="L11" s="12">
        <v>6831.9019999999991</v>
      </c>
      <c r="M11" s="12">
        <v>6898.9359999999997</v>
      </c>
      <c r="N11" s="12">
        <v>6984.3619999999992</v>
      </c>
      <c r="O11" s="12">
        <v>7034.6979999999994</v>
      </c>
      <c r="P11" s="12">
        <v>7079.71</v>
      </c>
      <c r="Q11" s="12">
        <v>7158.1179999999995</v>
      </c>
      <c r="R11" s="12">
        <v>7241.6079999999993</v>
      </c>
      <c r="S11" s="12">
        <v>7318.08</v>
      </c>
      <c r="T11" s="12">
        <v>7437.1440000000002</v>
      </c>
      <c r="U11" s="12">
        <v>7518.94</v>
      </c>
      <c r="V11" s="12">
        <v>7624.6940000000004</v>
      </c>
      <c r="W11" s="12">
        <v>7778.6059999999998</v>
      </c>
      <c r="X11" s="12">
        <v>7908.076</v>
      </c>
      <c r="Y11" s="12">
        <v>8052.7919999999995</v>
      </c>
      <c r="Z11" s="12">
        <v>8206.9459999999999</v>
      </c>
      <c r="AA11" s="12">
        <v>8356.018</v>
      </c>
      <c r="AB11" s="12">
        <v>8534.3719999999994</v>
      </c>
    </row>
    <row r="12" spans="1:28" x14ac:dyDescent="0.3">
      <c r="A12" s="8" t="s">
        <v>35</v>
      </c>
      <c r="B12" s="12">
        <v>1666.9793734999998</v>
      </c>
      <c r="C12" s="12">
        <v>1682.3866283000002</v>
      </c>
      <c r="D12" s="12">
        <v>1631.8850709000001</v>
      </c>
      <c r="E12" s="12">
        <v>1649.8602014999999</v>
      </c>
      <c r="F12" s="12">
        <v>1681.9586490000002</v>
      </c>
      <c r="G12" s="12">
        <v>1750.8633163</v>
      </c>
      <c r="H12" s="12">
        <v>1816.3441492000002</v>
      </c>
      <c r="I12" s="12">
        <v>1907.0757607999999</v>
      </c>
      <c r="J12" s="12">
        <v>1977.6923453000002</v>
      </c>
      <c r="K12" s="12">
        <v>2112.0778455</v>
      </c>
      <c r="L12" s="12">
        <v>2276.8498759999998</v>
      </c>
      <c r="M12" s="12">
        <v>2430.0664654000002</v>
      </c>
      <c r="N12" s="12">
        <v>2638.4923844999998</v>
      </c>
      <c r="O12" s="12">
        <v>2888.8602750000005</v>
      </c>
      <c r="P12" s="12">
        <v>3097.7141733999997</v>
      </c>
      <c r="Q12" s="12">
        <v>3263.3421625000001</v>
      </c>
      <c r="R12" s="12">
        <v>3416.9867312000001</v>
      </c>
      <c r="S12" s="12">
        <v>3530.829225</v>
      </c>
      <c r="T12" s="12">
        <v>3582.6147203</v>
      </c>
      <c r="U12" s="12">
        <v>3678.0541042000004</v>
      </c>
      <c r="V12" s="12">
        <v>3761.0820884000004</v>
      </c>
      <c r="W12" s="12">
        <v>3832.5546315000001</v>
      </c>
      <c r="X12" s="12">
        <v>3941.2613737000001</v>
      </c>
      <c r="Y12" s="12">
        <v>4059.8116398000002</v>
      </c>
      <c r="Z12" s="12">
        <v>4151.3992100000005</v>
      </c>
      <c r="AA12" s="12">
        <v>4273.8012898000006</v>
      </c>
      <c r="AB12" s="12">
        <v>4396.2033695999999</v>
      </c>
    </row>
    <row r="13" spans="1:28" x14ac:dyDescent="0.3">
      <c r="A13" s="8" t="s">
        <v>36</v>
      </c>
      <c r="B13" s="12">
        <v>13823.280370499999</v>
      </c>
      <c r="C13" s="12">
        <v>14113.362105500002</v>
      </c>
      <c r="D13" s="12">
        <v>14386.2927179</v>
      </c>
      <c r="E13" s="12">
        <v>14752.7032679</v>
      </c>
      <c r="F13" s="12">
        <v>15109.790147599999</v>
      </c>
      <c r="G13" s="12">
        <v>15436.632975299997</v>
      </c>
      <c r="H13" s="12">
        <v>15761.074542799999</v>
      </c>
      <c r="I13" s="12">
        <v>16052.880100799999</v>
      </c>
      <c r="J13" s="12">
        <v>16298.1408395</v>
      </c>
      <c r="K13" s="12">
        <v>16585.2056495</v>
      </c>
      <c r="L13" s="12">
        <v>16868.520613199998</v>
      </c>
      <c r="M13" s="12">
        <v>17119.993579000002</v>
      </c>
      <c r="N13" s="12">
        <v>17430.4187341</v>
      </c>
      <c r="O13" s="12">
        <v>17749.573549199999</v>
      </c>
      <c r="P13" s="12">
        <v>18026.7702986</v>
      </c>
      <c r="Q13" s="12">
        <v>18292.355194700001</v>
      </c>
      <c r="R13" s="12">
        <v>18560.916274599997</v>
      </c>
      <c r="S13" s="12">
        <v>18787.897453000001</v>
      </c>
      <c r="T13" s="12">
        <v>18983.2859685</v>
      </c>
      <c r="U13" s="12">
        <v>19192.136532200002</v>
      </c>
      <c r="V13" s="12">
        <v>19398.704235199999</v>
      </c>
      <c r="W13" s="12">
        <v>19625.382711099999</v>
      </c>
      <c r="X13" s="12">
        <v>19854.259499299998</v>
      </c>
      <c r="Y13" s="12">
        <v>20097.918733400002</v>
      </c>
      <c r="Z13" s="12">
        <v>20313.609109199999</v>
      </c>
      <c r="AA13" s="12">
        <v>20556.534155400001</v>
      </c>
      <c r="AB13" s="12">
        <v>20822.059632</v>
      </c>
    </row>
    <row r="14" spans="1:28" x14ac:dyDescent="0.3">
      <c r="A14" s="8" t="s">
        <v>37</v>
      </c>
      <c r="B14" s="11"/>
      <c r="C14" s="11">
        <v>2.0985014209728492</v>
      </c>
      <c r="D14" s="11">
        <v>1.9338454604919133</v>
      </c>
      <c r="E14" s="11">
        <v>2.5469421287674612</v>
      </c>
      <c r="F14" s="11">
        <v>2.4204843899827764</v>
      </c>
      <c r="G14" s="11">
        <v>2.1631195702073556</v>
      </c>
      <c r="H14" s="11">
        <v>2.1017638238801011</v>
      </c>
      <c r="I14" s="11">
        <v>1.8514318754573946</v>
      </c>
      <c r="J14" s="11">
        <v>1.5278301286744058</v>
      </c>
      <c r="K14" s="11">
        <v>1.7613346996258166</v>
      </c>
      <c r="L14" s="11">
        <v>1.7082390757605106</v>
      </c>
      <c r="M14" s="11">
        <v>1.490782574040429</v>
      </c>
      <c r="N14" s="11">
        <v>1.813231726212658</v>
      </c>
      <c r="O14" s="11">
        <v>1.831022076799683</v>
      </c>
      <c r="P14" s="11">
        <v>1.5617093482930218</v>
      </c>
      <c r="Q14" s="11">
        <v>1.4732805250235368</v>
      </c>
      <c r="R14" s="11">
        <v>1.4681602070454414</v>
      </c>
      <c r="S14" s="11">
        <v>1.2228985629907783</v>
      </c>
      <c r="T14" s="11">
        <v>1.0399700977120236</v>
      </c>
      <c r="U14" s="11">
        <v>1.1001813071064661</v>
      </c>
      <c r="V14" s="11">
        <v>1.0763142636747283</v>
      </c>
      <c r="W14" s="11">
        <v>1.1685238001035132</v>
      </c>
      <c r="X14" s="11">
        <v>1.1662284072073048</v>
      </c>
      <c r="Y14" s="11">
        <v>1.2272390924909284</v>
      </c>
      <c r="Z14" s="11">
        <v>1.0731975716547659</v>
      </c>
      <c r="AA14" s="11">
        <v>1.1958733915480411</v>
      </c>
      <c r="AB14" s="11">
        <v>1.2916840679110728</v>
      </c>
    </row>
    <row r="15" spans="1:28" x14ac:dyDescent="0.3">
      <c r="A15" s="8" t="s">
        <v>38</v>
      </c>
      <c r="C15" s="10">
        <v>2.0985014209728492</v>
      </c>
      <c r="D15" s="10">
        <v>4.0729286559326043</v>
      </c>
      <c r="E15" s="10">
        <v>6.7236059205126546</v>
      </c>
      <c r="F15" s="10">
        <v>9.306834142245398</v>
      </c>
      <c r="G15" s="10">
        <v>11.671271663150405</v>
      </c>
      <c r="H15" s="10">
        <v>14.018338052633368</v>
      </c>
      <c r="I15" s="10">
        <v>16.129309907206594</v>
      </c>
      <c r="J15" s="10">
        <v>17.903568492190566</v>
      </c>
      <c r="K15" s="10">
        <v>19.980244956140609</v>
      </c>
      <c r="L15" s="10">
        <v>22.029794383674584</v>
      </c>
      <c r="M15" s="10">
        <v>23.848993293483769</v>
      </c>
      <c r="N15" s="10">
        <v>26.094662532476203</v>
      </c>
      <c r="O15" s="10">
        <v>28.403483641111901</v>
      </c>
      <c r="P15" s="10">
        <v>30.408772848669045</v>
      </c>
      <c r="Q15" s="10">
        <v>32.330059901970671</v>
      </c>
      <c r="R15" s="10">
        <v>34.272877183410799</v>
      </c>
      <c r="S15" s="10">
        <v>35.914898268973104</v>
      </c>
      <c r="T15" s="10">
        <v>37.32837256930614</v>
      </c>
      <c r="U15" s="10">
        <v>38.839233653667165</v>
      </c>
      <c r="V15" s="10">
        <v>40.333580129058269</v>
      </c>
      <c r="W15" s="10">
        <v>41.973411412403657</v>
      </c>
      <c r="X15" s="10">
        <v>43.629145666976399</v>
      </c>
      <c r="Y15" s="10">
        <v>45.391818690812272</v>
      </c>
      <c r="Z15" s="10">
        <v>46.952160158386775</v>
      </c>
      <c r="AA15" s="10">
        <v>48.709521940025979</v>
      </c>
      <c r="AB15" s="10">
        <v>50.630379142392023</v>
      </c>
    </row>
    <row r="16" spans="1:28" x14ac:dyDescent="0.3">
      <c r="A16" s="8" t="s">
        <v>39</v>
      </c>
      <c r="B16" s="10">
        <v>3.6734343431108889</v>
      </c>
      <c r="C16" s="10">
        <v>3.7260149336420452</v>
      </c>
      <c r="D16" s="10">
        <v>3.780722731941017</v>
      </c>
      <c r="E16" s="10">
        <v>3.8664176716374885</v>
      </c>
      <c r="F16" s="10">
        <v>3.9499518071999393</v>
      </c>
      <c r="G16" s="10">
        <v>4.0258590003833739</v>
      </c>
      <c r="H16" s="10">
        <v>4.1015305636357482</v>
      </c>
      <c r="I16" s="10">
        <v>4.1685939429381627</v>
      </c>
      <c r="J16" s="10">
        <v>4.2234213717838083</v>
      </c>
      <c r="K16" s="10">
        <v>4.2891183299670788</v>
      </c>
      <c r="L16" s="10">
        <v>4.3537508551341082</v>
      </c>
      <c r="M16" s="10">
        <v>4.4100507926244967</v>
      </c>
      <c r="N16" s="10">
        <v>4.4813458456890896</v>
      </c>
      <c r="O16" s="10">
        <v>4.5552139973412302</v>
      </c>
      <c r="P16" s="10">
        <v>4.6184119599614686</v>
      </c>
      <c r="Q16" s="10">
        <v>4.6790338219893952</v>
      </c>
      <c r="R16" s="10">
        <v>4.7406357334852158</v>
      </c>
      <c r="S16" s="10">
        <v>4.7919141625964423</v>
      </c>
      <c r="T16" s="10">
        <v>4.8354218591755229</v>
      </c>
      <c r="U16" s="10">
        <v>4.8827125758975027</v>
      </c>
      <c r="V16" s="10">
        <v>4.9296597888744884</v>
      </c>
      <c r="W16" s="10">
        <v>4.9820731902670587</v>
      </c>
      <c r="X16" s="10">
        <v>5.0353181585848334</v>
      </c>
      <c r="Y16" s="10">
        <v>5.0927866847593348</v>
      </c>
      <c r="Z16" s="10">
        <v>5.1435062071165776</v>
      </c>
      <c r="AA16" s="10">
        <v>5.2016706239261516</v>
      </c>
      <c r="AB16" s="10">
        <v>5.2660214949772897</v>
      </c>
    </row>
    <row r="17" spans="1:28" x14ac:dyDescent="0.3">
      <c r="A17" s="8" t="s">
        <v>40</v>
      </c>
      <c r="B17" s="11">
        <v>65.830307854566428</v>
      </c>
      <c r="C17" s="11">
        <v>66.408341316825855</v>
      </c>
      <c r="D17" s="11">
        <v>67.015504688739043</v>
      </c>
      <c r="E17" s="11">
        <v>67.877497904324272</v>
      </c>
      <c r="F17" s="11">
        <v>68.655836366117498</v>
      </c>
      <c r="G17" s="11">
        <v>69.397053317527678</v>
      </c>
      <c r="H17" s="11">
        <v>70.081977083509841</v>
      </c>
      <c r="I17" s="11">
        <v>70.665105822566261</v>
      </c>
      <c r="J17" s="11">
        <v>71.129123005269392</v>
      </c>
      <c r="K17" s="11">
        <v>71.656945332229185</v>
      </c>
      <c r="L17" s="11">
        <v>72.169092092602838</v>
      </c>
      <c r="M17" s="11">
        <v>72.65717687334886</v>
      </c>
      <c r="N17" s="11">
        <v>73.224766307709828</v>
      </c>
      <c r="O17" s="11">
        <v>73.815897259066986</v>
      </c>
      <c r="P17" s="11">
        <v>74.317950201209641</v>
      </c>
      <c r="Q17" s="11">
        <v>74.776144279459061</v>
      </c>
      <c r="R17" s="11">
        <v>75.243446899827021</v>
      </c>
      <c r="S17" s="11">
        <v>75.600218228421255</v>
      </c>
      <c r="T17" s="11">
        <v>75.934648217486767</v>
      </c>
      <c r="U17" s="11">
        <v>76.24312999050268</v>
      </c>
      <c r="V17" s="11">
        <v>76.4985782476775</v>
      </c>
      <c r="W17" s="11">
        <v>76.773341459365071</v>
      </c>
      <c r="X17" s="11">
        <v>77.00398407827312</v>
      </c>
      <c r="Y17" s="11">
        <v>77.221033907397455</v>
      </c>
      <c r="Z17" s="11">
        <v>77.382797785947275</v>
      </c>
      <c r="AA17" s="11">
        <v>77.566988526669419</v>
      </c>
      <c r="AB17" s="11">
        <v>77.781772820926093</v>
      </c>
    </row>
    <row r="18" spans="1:28" x14ac:dyDescent="0.3">
      <c r="A18" s="8" t="s">
        <v>41</v>
      </c>
      <c r="B18" s="11">
        <v>44.619925286785602</v>
      </c>
      <c r="C18" s="11">
        <v>45.480379376070694</v>
      </c>
      <c r="D18" s="11">
        <v>46.3692015845049</v>
      </c>
      <c r="E18" s="11">
        <v>47.786823021375135</v>
      </c>
      <c r="F18" s="11">
        <v>49.072135195588615</v>
      </c>
      <c r="G18" s="11">
        <v>50.16006617951944</v>
      </c>
      <c r="H18" s="11">
        <v>51.182818324307483</v>
      </c>
      <c r="I18" s="11">
        <v>52.03118511041361</v>
      </c>
      <c r="J18" s="11">
        <v>52.578318163330408</v>
      </c>
      <c r="K18" s="11">
        <v>53.323377668015937</v>
      </c>
      <c r="L18" s="11">
        <v>53.998522365216743</v>
      </c>
      <c r="M18" s="11">
        <v>54.491857268236885</v>
      </c>
      <c r="N18" s="11">
        <v>55.207247348994137</v>
      </c>
      <c r="O18" s="11">
        <v>55.908713792435137</v>
      </c>
      <c r="P18" s="11">
        <v>56.457279949866567</v>
      </c>
      <c r="Q18" s="11">
        <v>56.97166959407992</v>
      </c>
      <c r="R18" s="11">
        <v>57.424938367864605</v>
      </c>
      <c r="S18" s="11">
        <v>57.744136895252609</v>
      </c>
      <c r="T18" s="11">
        <v>58.049795691776886</v>
      </c>
      <c r="U18" s="11">
        <v>58.34157174431315</v>
      </c>
      <c r="V18" s="11">
        <v>58.69348772141128</v>
      </c>
      <c r="W18" s="11">
        <v>59.163995945581206</v>
      </c>
      <c r="X18" s="11">
        <v>59.681588095077394</v>
      </c>
      <c r="Y18" s="11">
        <v>60.267950131923378</v>
      </c>
      <c r="Z18" s="11">
        <v>60.83776222908083</v>
      </c>
      <c r="AA18" s="11">
        <v>61.439439130755758</v>
      </c>
      <c r="AB18" s="11">
        <v>62.100366621407048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18"/>
  <sheetViews>
    <sheetView workbookViewId="0">
      <pane xSplit="1" ySplit="2" topLeftCell="B3" activePane="bottomRight" state="frozen"/>
      <selection pane="topRight" activeCell="C28" sqref="C28"/>
      <selection pane="bottomLeft" activeCell="C28" sqref="C28"/>
      <selection pane="bottomRight" activeCell="C27" sqref="C27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0</v>
      </c>
    </row>
    <row r="2" spans="1:28" ht="23.25" customHeight="1" x14ac:dyDescent="0.35">
      <c r="A2" s="6"/>
    </row>
    <row r="3" spans="1:28" ht="18" customHeight="1" x14ac:dyDescent="0.35">
      <c r="A3" s="15" t="s">
        <v>58</v>
      </c>
      <c r="B3" s="15"/>
    </row>
    <row r="5" spans="1:28" x14ac:dyDescent="0.3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 x14ac:dyDescent="0.3">
      <c r="A6" s="8" t="s">
        <v>29</v>
      </c>
      <c r="B6" s="12">
        <v>128.02799999999999</v>
      </c>
      <c r="C6" s="12">
        <v>129.86699999999999</v>
      </c>
      <c r="D6" s="12">
        <v>129.87799999999999</v>
      </c>
      <c r="E6" s="12">
        <v>129.37</v>
      </c>
      <c r="F6" s="12">
        <v>129.60300000000001</v>
      </c>
      <c r="G6" s="12">
        <v>128.92500000000001</v>
      </c>
      <c r="H6" s="12">
        <v>128.762</v>
      </c>
      <c r="I6" s="12">
        <v>128.27499999999998</v>
      </c>
      <c r="J6" s="12">
        <v>127.761</v>
      </c>
      <c r="K6" s="12">
        <v>127.13399999999999</v>
      </c>
      <c r="L6" s="12">
        <v>126.86099999999999</v>
      </c>
      <c r="M6" s="12">
        <v>126.20099999999999</v>
      </c>
      <c r="N6" s="12">
        <v>126.82</v>
      </c>
      <c r="O6" s="12">
        <v>127.09199999999998</v>
      </c>
      <c r="P6" s="12">
        <v>127.42400000000001</v>
      </c>
      <c r="Q6" s="12">
        <v>127.74699999999999</v>
      </c>
      <c r="R6" s="12">
        <v>128.339</v>
      </c>
      <c r="S6" s="12">
        <v>129.15899999999999</v>
      </c>
      <c r="T6" s="12">
        <v>129.47</v>
      </c>
      <c r="U6" s="12">
        <v>130.93299999999999</v>
      </c>
      <c r="V6" s="12">
        <v>132.45400000000001</v>
      </c>
      <c r="W6" s="12">
        <v>133.57599999999999</v>
      </c>
      <c r="X6" s="12">
        <v>134.46899999999999</v>
      </c>
      <c r="Y6" s="12">
        <v>135.34499999999997</v>
      </c>
      <c r="Z6" s="12">
        <v>135.988</v>
      </c>
      <c r="AA6" s="12">
        <v>136.44999999999999</v>
      </c>
      <c r="AB6" s="12">
        <v>136.815</v>
      </c>
    </row>
    <row r="7" spans="1:28" x14ac:dyDescent="0.3">
      <c r="A7" s="9" t="s">
        <v>30</v>
      </c>
      <c r="B7" s="12">
        <v>44.196976800000002</v>
      </c>
      <c r="C7" s="12">
        <v>44.873349599999997</v>
      </c>
      <c r="D7" s="12">
        <v>45.474250800000007</v>
      </c>
      <c r="E7" s="12">
        <v>45.982744799999999</v>
      </c>
      <c r="F7" s="12">
        <v>46.221073199999999</v>
      </c>
      <c r="G7" s="12">
        <v>46.447744799999995</v>
      </c>
      <c r="H7" s="12">
        <v>46.510203599999997</v>
      </c>
      <c r="I7" s="12">
        <v>46.518601199999999</v>
      </c>
      <c r="J7" s="12">
        <v>46.514126400000002</v>
      </c>
      <c r="K7" s="12">
        <v>46.474288799999997</v>
      </c>
      <c r="L7" s="12">
        <v>46.4028852</v>
      </c>
      <c r="M7" s="12">
        <v>46.399088399999997</v>
      </c>
      <c r="N7" s="12">
        <v>46.170382799999999</v>
      </c>
      <c r="O7" s="12">
        <v>46.041803999999999</v>
      </c>
      <c r="P7" s="12">
        <v>45.930838800000004</v>
      </c>
      <c r="Q7" s="12">
        <v>45.7922352</v>
      </c>
      <c r="R7" s="12">
        <v>45.600790799999999</v>
      </c>
      <c r="S7" s="12">
        <v>45.362602800000005</v>
      </c>
      <c r="T7" s="12">
        <v>45.2697936</v>
      </c>
      <c r="U7" s="12">
        <v>45.0330972</v>
      </c>
      <c r="V7" s="12">
        <v>44.729874000000009</v>
      </c>
      <c r="W7" s="12">
        <v>44.543306400000006</v>
      </c>
      <c r="X7" s="12">
        <v>44.379093600000004</v>
      </c>
      <c r="Y7" s="12">
        <v>44.190898799999999</v>
      </c>
      <c r="Z7" s="12">
        <v>44.030613600000002</v>
      </c>
      <c r="AA7" s="12">
        <v>43.8512232</v>
      </c>
      <c r="AB7" s="12">
        <v>43.682942399999995</v>
      </c>
    </row>
    <row r="8" spans="1:28" x14ac:dyDescent="0.3">
      <c r="A8" s="9" t="s">
        <v>31</v>
      </c>
      <c r="B8" s="12">
        <v>85.965535200000005</v>
      </c>
      <c r="C8" s="12">
        <v>85.881006400000004</v>
      </c>
      <c r="D8" s="12">
        <v>86.13075760000001</v>
      </c>
      <c r="E8" s="12">
        <v>85.485641600000008</v>
      </c>
      <c r="F8" s="12">
        <v>84.968504800000005</v>
      </c>
      <c r="G8" s="12">
        <v>84.908350400000003</v>
      </c>
      <c r="H8" s="12">
        <v>85.209392799999989</v>
      </c>
      <c r="I8" s="12">
        <v>85.551570400000003</v>
      </c>
      <c r="J8" s="12">
        <v>85.987672799999999</v>
      </c>
      <c r="K8" s="12">
        <v>86.442396799999997</v>
      </c>
      <c r="L8" s="12">
        <v>86.484462400000012</v>
      </c>
      <c r="M8" s="12">
        <v>86.849437600000002</v>
      </c>
      <c r="N8" s="12">
        <v>87.257806399999993</v>
      </c>
      <c r="O8" s="12">
        <v>88.410208799999992</v>
      </c>
      <c r="P8" s="12">
        <v>89.240745599999997</v>
      </c>
      <c r="Q8" s="12">
        <v>90.178722399999998</v>
      </c>
      <c r="R8" s="12">
        <v>90.891776800000002</v>
      </c>
      <c r="S8" s="12">
        <v>91.921647199999995</v>
      </c>
      <c r="T8" s="12">
        <v>92.785421600000006</v>
      </c>
      <c r="U8" s="12">
        <v>93.476892800000002</v>
      </c>
      <c r="V8" s="12">
        <v>94.121838400000001</v>
      </c>
      <c r="W8" s="12">
        <v>94.790568800000003</v>
      </c>
      <c r="X8" s="12">
        <v>95.359167200000002</v>
      </c>
      <c r="Y8" s="12">
        <v>95.780177600000002</v>
      </c>
      <c r="Z8" s="12">
        <v>96.033004000000005</v>
      </c>
      <c r="AA8" s="12">
        <v>95.843123200000008</v>
      </c>
      <c r="AB8" s="12">
        <v>95.659449600000002</v>
      </c>
    </row>
    <row r="9" spans="1:28" x14ac:dyDescent="0.3">
      <c r="A9" s="8" t="s">
        <v>32</v>
      </c>
      <c r="B9" s="12">
        <v>98.275716000000017</v>
      </c>
      <c r="C9" s="12">
        <v>98.052108000000004</v>
      </c>
      <c r="D9" s="12">
        <v>97.856450999999993</v>
      </c>
      <c r="E9" s="12">
        <v>98.722932</v>
      </c>
      <c r="F9" s="12">
        <v>99.617363999999995</v>
      </c>
      <c r="G9" s="12">
        <v>100.735404</v>
      </c>
      <c r="H9" s="12">
        <v>101.76959100000001</v>
      </c>
      <c r="I9" s="12">
        <v>102.04910100000001</v>
      </c>
      <c r="J9" s="12">
        <v>102.58017</v>
      </c>
      <c r="K9" s="12">
        <v>102.887631</v>
      </c>
      <c r="L9" s="12">
        <v>103.949769</v>
      </c>
      <c r="M9" s="12">
        <v>104.06157300000001</v>
      </c>
      <c r="N9" s="12">
        <v>104.62059300000001</v>
      </c>
      <c r="O9" s="12">
        <v>102.85968000000001</v>
      </c>
      <c r="P9" s="12">
        <v>101.29442399999999</v>
      </c>
      <c r="Q9" s="12">
        <v>99.980727000000002</v>
      </c>
      <c r="R9" s="12">
        <v>99.477609000000015</v>
      </c>
      <c r="S9" s="12">
        <v>98.639078999999995</v>
      </c>
      <c r="T9" s="12">
        <v>97.912352999999996</v>
      </c>
      <c r="U9" s="12">
        <v>97.465137000000013</v>
      </c>
      <c r="V9" s="12">
        <v>96.68250900000001</v>
      </c>
      <c r="W9" s="12">
        <v>96.235292999999999</v>
      </c>
      <c r="X9" s="12">
        <v>96.291195000000002</v>
      </c>
      <c r="Y9" s="12">
        <v>97.66079400000001</v>
      </c>
      <c r="Z9" s="12">
        <v>98.946539999999999</v>
      </c>
      <c r="AA9" s="12">
        <v>100.959012</v>
      </c>
      <c r="AB9" s="12">
        <v>102.55221900000001</v>
      </c>
    </row>
    <row r="10" spans="1:28" x14ac:dyDescent="0.3">
      <c r="A10" s="8" t="s">
        <v>33</v>
      </c>
      <c r="B10" s="12">
        <v>199.94655000000003</v>
      </c>
      <c r="C10" s="12">
        <v>203.48850000000002</v>
      </c>
      <c r="D10" s="12">
        <v>204.53025000000002</v>
      </c>
      <c r="E10" s="12">
        <v>204.94694999999999</v>
      </c>
      <c r="F10" s="12">
        <v>206.19705000000002</v>
      </c>
      <c r="G10" s="12">
        <v>209.80845000000002</v>
      </c>
      <c r="H10" s="12">
        <v>210.43350000000001</v>
      </c>
      <c r="I10" s="12">
        <v>214.11435</v>
      </c>
      <c r="J10" s="12">
        <v>217.10069999999999</v>
      </c>
      <c r="K10" s="12">
        <v>218.42025000000001</v>
      </c>
      <c r="L10" s="12">
        <v>219.32310000000001</v>
      </c>
      <c r="M10" s="12">
        <v>219.18420000000003</v>
      </c>
      <c r="N10" s="12">
        <v>219.25365000000002</v>
      </c>
      <c r="O10" s="12">
        <v>221.5455</v>
      </c>
      <c r="P10" s="12">
        <v>224.04570000000001</v>
      </c>
      <c r="Q10" s="12">
        <v>226.96260000000001</v>
      </c>
      <c r="R10" s="12">
        <v>229.7406</v>
      </c>
      <c r="S10" s="12">
        <v>230.78235000000001</v>
      </c>
      <c r="T10" s="12">
        <v>232.6575</v>
      </c>
      <c r="U10" s="12">
        <v>233.76870000000002</v>
      </c>
      <c r="V10" s="12">
        <v>236.61615</v>
      </c>
      <c r="W10" s="12">
        <v>237.38010000000003</v>
      </c>
      <c r="X10" s="12">
        <v>238.83855</v>
      </c>
      <c r="Y10" s="12">
        <v>235.29660000000001</v>
      </c>
      <c r="Z10" s="12">
        <v>232.03245000000004</v>
      </c>
      <c r="AA10" s="12">
        <v>229.46280000000002</v>
      </c>
      <c r="AB10" s="12">
        <v>228.55995000000001</v>
      </c>
    </row>
    <row r="11" spans="1:28" x14ac:dyDescent="0.3">
      <c r="A11" s="8" t="s">
        <v>34</v>
      </c>
      <c r="B11" s="12">
        <v>330.33</v>
      </c>
      <c r="C11" s="12">
        <v>354.28799999999995</v>
      </c>
      <c r="D11" s="12">
        <v>374.61599999999999</v>
      </c>
      <c r="E11" s="12">
        <v>399.3</v>
      </c>
      <c r="F11" s="12">
        <v>421.32199999999995</v>
      </c>
      <c r="G11" s="12">
        <v>431.97</v>
      </c>
      <c r="H11" s="12">
        <v>449.15199999999999</v>
      </c>
      <c r="I11" s="12">
        <v>457.86400000000003</v>
      </c>
      <c r="J11" s="12">
        <v>467.54400000000004</v>
      </c>
      <c r="K11" s="12">
        <v>478.91799999999995</v>
      </c>
      <c r="L11" s="12">
        <v>488.59799999999996</v>
      </c>
      <c r="M11" s="12">
        <v>502.15</v>
      </c>
      <c r="N11" s="12">
        <v>507.71600000000001</v>
      </c>
      <c r="O11" s="12">
        <v>512.798</v>
      </c>
      <c r="P11" s="12">
        <v>520.54199999999992</v>
      </c>
      <c r="Q11" s="12">
        <v>532.64199999999994</v>
      </c>
      <c r="R11" s="12">
        <v>536.27199999999993</v>
      </c>
      <c r="S11" s="12">
        <v>548.37199999999996</v>
      </c>
      <c r="T11" s="12">
        <v>557.32600000000002</v>
      </c>
      <c r="U11" s="12">
        <v>563.37599999999998</v>
      </c>
      <c r="V11" s="12">
        <v>567.73199999999997</v>
      </c>
      <c r="W11" s="12">
        <v>571.36199999999997</v>
      </c>
      <c r="X11" s="12">
        <v>572.81399999999996</v>
      </c>
      <c r="Y11" s="12">
        <v>582.73599999999999</v>
      </c>
      <c r="Z11" s="12">
        <v>593.14199999999994</v>
      </c>
      <c r="AA11" s="12">
        <v>605</v>
      </c>
      <c r="AB11" s="12">
        <v>615.16399999999999</v>
      </c>
    </row>
    <row r="12" spans="1:28" x14ac:dyDescent="0.3">
      <c r="A12" s="8" t="s">
        <v>35</v>
      </c>
      <c r="B12" s="12">
        <v>141.66114830000001</v>
      </c>
      <c r="C12" s="12">
        <v>136.52539669999999</v>
      </c>
      <c r="D12" s="12">
        <v>140.8051897</v>
      </c>
      <c r="E12" s="12">
        <v>142.08912760000001</v>
      </c>
      <c r="F12" s="12">
        <v>147.65285850000001</v>
      </c>
      <c r="G12" s="12">
        <v>151.50467220000002</v>
      </c>
      <c r="H12" s="12">
        <v>157.49638240000002</v>
      </c>
      <c r="I12" s="12">
        <v>165.62798910000001</v>
      </c>
      <c r="J12" s="12">
        <v>171.61969929999998</v>
      </c>
      <c r="K12" s="12">
        <v>180.60726460000001</v>
      </c>
      <c r="L12" s="12">
        <v>190.45078850000002</v>
      </c>
      <c r="M12" s="12">
        <v>205.85804329999999</v>
      </c>
      <c r="N12" s="12">
        <v>224.2611532</v>
      </c>
      <c r="O12" s="12">
        <v>242.6642631</v>
      </c>
      <c r="P12" s="12">
        <v>259.35545580000002</v>
      </c>
      <c r="Q12" s="12">
        <v>264.0632281</v>
      </c>
      <c r="R12" s="12">
        <v>277.33058640000002</v>
      </c>
      <c r="S12" s="12">
        <v>282.0383587</v>
      </c>
      <c r="T12" s="12">
        <v>288.0300689</v>
      </c>
      <c r="U12" s="12">
        <v>297.44561349999998</v>
      </c>
      <c r="V12" s="12">
        <v>304.72126159999999</v>
      </c>
      <c r="W12" s="12">
        <v>320.12851640000002</v>
      </c>
      <c r="X12" s="12">
        <v>330.82799890000001</v>
      </c>
      <c r="Y12" s="12">
        <v>339.38758489999998</v>
      </c>
      <c r="Z12" s="12">
        <v>352.22696389999999</v>
      </c>
      <c r="AA12" s="12">
        <v>360.78654990000001</v>
      </c>
      <c r="AB12" s="12">
        <v>367.20623939999996</v>
      </c>
    </row>
    <row r="13" spans="1:28" x14ac:dyDescent="0.3">
      <c r="A13" s="8" t="s">
        <v>36</v>
      </c>
      <c r="B13" s="12">
        <v>1028.4039263</v>
      </c>
      <c r="C13" s="12">
        <v>1052.9753606999998</v>
      </c>
      <c r="D13" s="12">
        <v>1079.2908990999999</v>
      </c>
      <c r="E13" s="12">
        <v>1105.8973960000001</v>
      </c>
      <c r="F13" s="12">
        <v>1135.5818505000002</v>
      </c>
      <c r="G13" s="12">
        <v>1154.2996214000002</v>
      </c>
      <c r="H13" s="12">
        <v>1179.3330698</v>
      </c>
      <c r="I13" s="12">
        <v>1200.0006116999998</v>
      </c>
      <c r="J13" s="12">
        <v>1219.1073685000001</v>
      </c>
      <c r="K13" s="12">
        <v>1240.8838311999998</v>
      </c>
      <c r="L13" s="12">
        <v>1262.0700051000001</v>
      </c>
      <c r="M13" s="12">
        <v>1290.7033423</v>
      </c>
      <c r="N13" s="12">
        <v>1316.0995854</v>
      </c>
      <c r="O13" s="12">
        <v>1341.4114559</v>
      </c>
      <c r="P13" s="12">
        <v>1367.8331642000001</v>
      </c>
      <c r="Q13" s="12">
        <v>1387.3665127000002</v>
      </c>
      <c r="R13" s="12">
        <v>1407.6523629999997</v>
      </c>
      <c r="S13" s="12">
        <v>1426.2750377000002</v>
      </c>
      <c r="T13" s="12">
        <v>1443.4511371000001</v>
      </c>
      <c r="U13" s="12">
        <v>1461.4984405</v>
      </c>
      <c r="V13" s="12">
        <v>1477.0576329999999</v>
      </c>
      <c r="W13" s="12">
        <v>1498.0157846000002</v>
      </c>
      <c r="X13" s="12">
        <v>1512.9790046999999</v>
      </c>
      <c r="Y13" s="12">
        <v>1530.3970552999999</v>
      </c>
      <c r="Z13" s="12">
        <v>1552.3995715000001</v>
      </c>
      <c r="AA13" s="12">
        <v>1572.3527082999999</v>
      </c>
      <c r="AB13" s="12">
        <v>1589.6398004</v>
      </c>
    </row>
    <row r="14" spans="1:28" x14ac:dyDescent="0.3">
      <c r="A14" s="8" t="s">
        <v>37</v>
      </c>
      <c r="B14" s="11"/>
      <c r="C14" s="11">
        <v>2.3892785482065517</v>
      </c>
      <c r="D14" s="11">
        <v>2.4991599406947222</v>
      </c>
      <c r="E14" s="11">
        <v>2.465183105146795</v>
      </c>
      <c r="F14" s="11">
        <v>2.6841960752749729</v>
      </c>
      <c r="G14" s="11">
        <v>1.6482978212234118</v>
      </c>
      <c r="H14" s="11">
        <v>2.1687132124012809</v>
      </c>
      <c r="I14" s="11">
        <v>1.7524770931340701</v>
      </c>
      <c r="J14" s="11">
        <v>1.5922289216946668</v>
      </c>
      <c r="K14" s="11">
        <v>1.786262905357846</v>
      </c>
      <c r="L14" s="11">
        <v>1.7073454716153542</v>
      </c>
      <c r="M14" s="11">
        <v>2.2687598219031559</v>
      </c>
      <c r="N14" s="11">
        <v>1.9676282122849813</v>
      </c>
      <c r="O14" s="11">
        <v>1.9232488772729872</v>
      </c>
      <c r="P14" s="11">
        <v>1.9696945470226985</v>
      </c>
      <c r="Q14" s="11">
        <v>1.4280505116590374</v>
      </c>
      <c r="R14" s="11">
        <v>1.4621839372870957</v>
      </c>
      <c r="S14" s="11">
        <v>1.3229597867694924</v>
      </c>
      <c r="T14" s="11">
        <v>1.2042627786361546</v>
      </c>
      <c r="U14" s="11">
        <v>1.2502884882032297</v>
      </c>
      <c r="V14" s="11">
        <v>1.0646054808431307</v>
      </c>
      <c r="W14" s="11">
        <v>1.4189122436226762</v>
      </c>
      <c r="X14" s="11">
        <v>0.9988693212598686</v>
      </c>
      <c r="Y14" s="11">
        <v>1.1512420559632117</v>
      </c>
      <c r="Z14" s="11">
        <v>1.4376998520614035</v>
      </c>
      <c r="AA14" s="11">
        <v>1.2853093473041977</v>
      </c>
      <c r="AB14" s="11">
        <v>1.0994411119557652</v>
      </c>
    </row>
    <row r="15" spans="1:28" x14ac:dyDescent="0.3">
      <c r="A15" s="8" t="s">
        <v>38</v>
      </c>
      <c r="C15" s="10">
        <v>2.3892785482065517</v>
      </c>
      <c r="D15" s="10">
        <v>4.9481503812496648</v>
      </c>
      <c r="E15" s="10">
        <v>7.5353144536122825</v>
      </c>
      <c r="F15" s="10">
        <v>10.421773143710745</v>
      </c>
      <c r="G15" s="10">
        <v>12.241852824594787</v>
      </c>
      <c r="H15" s="10">
        <v>14.676056716645775</v>
      </c>
      <c r="I15" s="10">
        <v>16.685728341914427</v>
      </c>
      <c r="J15" s="10">
        <v>18.543632256064456</v>
      </c>
      <c r="K15" s="10">
        <v>20.661133185718356</v>
      </c>
      <c r="L15" s="10">
        <v>22.721235579164489</v>
      </c>
      <c r="M15" s="10">
        <v>25.505485664927694</v>
      </c>
      <c r="N15" s="10">
        <v>27.974967008836092</v>
      </c>
      <c r="O15" s="10">
        <v>30.436244125024007</v>
      </c>
      <c r="P15" s="10">
        <v>33.005439712895821</v>
      </c>
      <c r="Q15" s="10">
        <v>34.904824575250188</v>
      </c>
      <c r="R15" s="10">
        <v>36.877381250814828</v>
      </c>
      <c r="S15" s="10">
        <v>38.688213961946268</v>
      </c>
      <c r="T15" s="10">
        <v>40.358384501045258</v>
      </c>
      <c r="U15" s="10">
        <v>42.113269224689859</v>
      </c>
      <c r="V15" s="10">
        <v>43.626214877861258</v>
      </c>
      <c r="W15" s="10">
        <v>45.66414482581505</v>
      </c>
      <c r="X15" s="10">
        <v>47.119139280555657</v>
      </c>
      <c r="Y15" s="10">
        <v>48.812836684324509</v>
      </c>
      <c r="Z15" s="10">
        <v>50.952318617183423</v>
      </c>
      <c r="AA15" s="10">
        <v>52.89252287834249</v>
      </c>
      <c r="AB15" s="10">
        <v>54.573486131973368</v>
      </c>
    </row>
    <row r="16" spans="1:28" x14ac:dyDescent="0.3">
      <c r="A16" s="8" t="s">
        <v>39</v>
      </c>
      <c r="B16" s="10">
        <v>3.5748189874165739</v>
      </c>
      <c r="C16" s="10">
        <v>3.6251992036769254</v>
      </c>
      <c r="D16" s="10">
        <v>3.6862286932613819</v>
      </c>
      <c r="E16" s="10">
        <v>3.7531303739903619</v>
      </c>
      <c r="F16" s="10">
        <v>3.8296973239579124</v>
      </c>
      <c r="G16" s="10">
        <v>3.8685556049333072</v>
      </c>
      <c r="H16" s="10">
        <v>3.9282295310105919</v>
      </c>
      <c r="I16" s="10">
        <v>3.9740383219631736</v>
      </c>
      <c r="J16" s="10">
        <v>4.0153729076776132</v>
      </c>
      <c r="K16" s="10">
        <v>4.0660719286978173</v>
      </c>
      <c r="L16" s="10">
        <v>4.1152667441632973</v>
      </c>
      <c r="M16" s="10">
        <v>4.188827255703762</v>
      </c>
      <c r="N16" s="10">
        <v>4.2519290065583304</v>
      </c>
      <c r="O16" s="10">
        <v>4.3150238231415061</v>
      </c>
      <c r="P16" s="10">
        <v>4.3822547150225875</v>
      </c>
      <c r="Q16" s="10">
        <v>4.4279538896336019</v>
      </c>
      <c r="R16" s="10">
        <v>4.4765538654794073</v>
      </c>
      <c r="S16" s="10">
        <v>4.5203950231364098</v>
      </c>
      <c r="T16" s="10">
        <v>4.560234850093198</v>
      </c>
      <c r="U16" s="10">
        <v>4.6031446944881891</v>
      </c>
      <c r="V16" s="10">
        <v>4.638563053104293</v>
      </c>
      <c r="W16" s="10">
        <v>4.6911213622271637</v>
      </c>
      <c r="X16" s="10">
        <v>4.725253770261407</v>
      </c>
      <c r="Y16" s="10">
        <v>4.7675920725856686</v>
      </c>
      <c r="Z16" s="10">
        <v>4.824712740862755</v>
      </c>
      <c r="AA16" s="10">
        <v>4.8758146499007688</v>
      </c>
      <c r="AB16" s="10">
        <v>4.9193532227517487</v>
      </c>
    </row>
    <row r="17" spans="1:28" x14ac:dyDescent="0.3">
      <c r="A17" s="8" t="s">
        <v>40</v>
      </c>
      <c r="B17" s="11">
        <v>65.337916466101305</v>
      </c>
      <c r="C17" s="11">
        <v>65.937145598396526</v>
      </c>
      <c r="D17" s="11">
        <v>66.705967807229158</v>
      </c>
      <c r="E17" s="11">
        <v>67.48691879549375</v>
      </c>
      <c r="F17" s="11">
        <v>68.262090324769574</v>
      </c>
      <c r="G17" s="11">
        <v>68.724194957099698</v>
      </c>
      <c r="H17" s="11">
        <v>69.283385951228084</v>
      </c>
      <c r="I17" s="11">
        <v>69.800492677532219</v>
      </c>
      <c r="J17" s="11">
        <v>70.236996463531753</v>
      </c>
      <c r="K17" s="11">
        <v>70.751628196410664</v>
      </c>
      <c r="L17" s="11">
        <v>71.182413405730017</v>
      </c>
      <c r="M17" s="11">
        <v>71.83620069099436</v>
      </c>
      <c r="N17" s="11">
        <v>72.276506561689544</v>
      </c>
      <c r="O17" s="11">
        <v>72.834308876875596</v>
      </c>
      <c r="P17" s="11">
        <v>73.396608744106061</v>
      </c>
      <c r="Q17" s="11">
        <v>73.78496011899594</v>
      </c>
      <c r="R17" s="11">
        <v>74.119378748913462</v>
      </c>
      <c r="S17" s="11">
        <v>74.403090613663892</v>
      </c>
      <c r="T17" s="11">
        <v>74.683066242603047</v>
      </c>
      <c r="U17" s="11">
        <v>74.895072287968006</v>
      </c>
      <c r="V17" s="11">
        <v>75.086400613049065</v>
      </c>
      <c r="W17" s="11">
        <v>75.357725065722903</v>
      </c>
      <c r="X17" s="11">
        <v>75.51198961459059</v>
      </c>
      <c r="Y17" s="11">
        <v>75.62875143360192</v>
      </c>
      <c r="Z17" s="11">
        <v>75.843966689731843</v>
      </c>
      <c r="AA17" s="11">
        <v>76.0166178740063</v>
      </c>
      <c r="AB17" s="11">
        <v>76.176388455755486</v>
      </c>
    </row>
    <row r="18" spans="1:28" x14ac:dyDescent="0.3">
      <c r="A18" s="8" t="s">
        <v>41</v>
      </c>
      <c r="B18" s="11">
        <v>45.895502363369381</v>
      </c>
      <c r="C18" s="11">
        <v>46.612049533021903</v>
      </c>
      <c r="D18" s="11">
        <v>47.755539320288896</v>
      </c>
      <c r="E18" s="11">
        <v>48.954733916382239</v>
      </c>
      <c r="F18" s="11">
        <v>50.104257852437371</v>
      </c>
      <c r="G18" s="11">
        <v>50.547939320323849</v>
      </c>
      <c r="H18" s="11">
        <v>51.439953473269419</v>
      </c>
      <c r="I18" s="11">
        <v>51.957639272926727</v>
      </c>
      <c r="J18" s="11">
        <v>52.428827502407131</v>
      </c>
      <c r="K18" s="11">
        <v>53.149638025519629</v>
      </c>
      <c r="L18" s="11">
        <v>53.804367884188444</v>
      </c>
      <c r="M18" s="11">
        <v>54.854436344632681</v>
      </c>
      <c r="N18" s="11">
        <v>55.617155519240697</v>
      </c>
      <c r="O18" s="11">
        <v>56.318459170540919</v>
      </c>
      <c r="P18" s="11">
        <v>57.017001503698445</v>
      </c>
      <c r="Q18" s="11">
        <v>57.425721379818043</v>
      </c>
      <c r="R18" s="11">
        <v>57.798545136957237</v>
      </c>
      <c r="S18" s="11">
        <v>58.222315945395295</v>
      </c>
      <c r="T18" s="11">
        <v>58.564924518219776</v>
      </c>
      <c r="U18" s="11">
        <v>58.899933769720633</v>
      </c>
      <c r="V18" s="11">
        <v>59.066974917423551</v>
      </c>
      <c r="W18" s="11">
        <v>59.511423415210906</v>
      </c>
      <c r="X18" s="11">
        <v>59.726010479516077</v>
      </c>
      <c r="Y18" s="11">
        <v>60.25387867197891</v>
      </c>
      <c r="Z18" s="11">
        <v>60.897270345581248</v>
      </c>
      <c r="AA18" s="11">
        <v>61.423021997665614</v>
      </c>
      <c r="AB18" s="11">
        <v>61.798291610011702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18"/>
  <sheetViews>
    <sheetView workbookViewId="0">
      <pane xSplit="1" ySplit="2" topLeftCell="B3" activePane="bottomRight" state="frozen"/>
      <selection pane="topRight" activeCell="C28" sqref="C28"/>
      <selection pane="bottomLeft" activeCell="C28" sqref="C28"/>
      <selection pane="bottomRight" activeCell="F26" sqref="F26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0</v>
      </c>
    </row>
    <row r="2" spans="1:28" ht="16.2" customHeight="1" x14ac:dyDescent="0.35">
      <c r="A2" s="6"/>
    </row>
    <row r="3" spans="1:28" ht="18" x14ac:dyDescent="0.35">
      <c r="A3" s="15" t="s">
        <v>59</v>
      </c>
      <c r="B3" s="15"/>
    </row>
    <row r="5" spans="1:28" x14ac:dyDescent="0.3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 x14ac:dyDescent="0.3">
      <c r="A6" s="8" t="s">
        <v>29</v>
      </c>
      <c r="B6" s="12">
        <v>136.917</v>
      </c>
      <c r="C6" s="12">
        <v>137.72299999999998</v>
      </c>
      <c r="D6" s="12">
        <v>137.66299999999998</v>
      </c>
      <c r="E6" s="12">
        <v>137.232</v>
      </c>
      <c r="F6" s="12">
        <v>136.03</v>
      </c>
      <c r="G6" s="12">
        <v>134.38900000000001</v>
      </c>
      <c r="H6" s="12">
        <v>133.12900000000002</v>
      </c>
      <c r="I6" s="12">
        <v>131.53</v>
      </c>
      <c r="J6" s="12">
        <v>130.80199999999999</v>
      </c>
      <c r="K6" s="12">
        <v>129.65</v>
      </c>
      <c r="L6" s="12">
        <v>129.41399999999999</v>
      </c>
      <c r="M6" s="12">
        <v>128.971</v>
      </c>
      <c r="N6" s="12">
        <v>128.971</v>
      </c>
      <c r="O6" s="12">
        <v>128.54899999999998</v>
      </c>
      <c r="P6" s="12">
        <v>129.22699999999998</v>
      </c>
      <c r="Q6" s="12">
        <v>129.922</v>
      </c>
      <c r="R6" s="12">
        <v>130.70499999999998</v>
      </c>
      <c r="S6" s="12">
        <v>131.309</v>
      </c>
      <c r="T6" s="12">
        <v>131.779</v>
      </c>
      <c r="U6" s="12">
        <v>132.673</v>
      </c>
      <c r="V6" s="12">
        <v>133.63999999999999</v>
      </c>
      <c r="W6" s="12">
        <v>134.39099999999999</v>
      </c>
      <c r="X6" s="12">
        <v>135.19999999999999</v>
      </c>
      <c r="Y6" s="12">
        <v>135.52600000000001</v>
      </c>
      <c r="Z6" s="12">
        <v>136.029</v>
      </c>
      <c r="AA6" s="12">
        <v>136.286</v>
      </c>
      <c r="AB6" s="12">
        <v>136.40099999999998</v>
      </c>
    </row>
    <row r="7" spans="1:28" x14ac:dyDescent="0.3">
      <c r="A7" s="9" t="s">
        <v>30</v>
      </c>
      <c r="B7" s="12">
        <v>46.927365600000002</v>
      </c>
      <c r="C7" s="12">
        <v>47.938120800000007</v>
      </c>
      <c r="D7" s="12">
        <v>48.457317599999996</v>
      </c>
      <c r="E7" s="12">
        <v>48.949553999999999</v>
      </c>
      <c r="F7" s="12">
        <v>49.285030800000001</v>
      </c>
      <c r="G7" s="12">
        <v>49.6030248</v>
      </c>
      <c r="H7" s="12">
        <v>49.5958428</v>
      </c>
      <c r="I7" s="12">
        <v>49.62321</v>
      </c>
      <c r="J7" s="12">
        <v>49.5213204</v>
      </c>
      <c r="K7" s="12">
        <v>49.434739200000003</v>
      </c>
      <c r="L7" s="12">
        <v>49.3716024</v>
      </c>
      <c r="M7" s="12">
        <v>49.342336799999998</v>
      </c>
      <c r="N7" s="12">
        <v>49.202512799999994</v>
      </c>
      <c r="O7" s="12">
        <v>49.1201352</v>
      </c>
      <c r="P7" s="12">
        <v>48.750656400000004</v>
      </c>
      <c r="Q7" s="12">
        <v>48.472093200000003</v>
      </c>
      <c r="R7" s="12">
        <v>48.187568400000004</v>
      </c>
      <c r="S7" s="12">
        <v>47.913746400000001</v>
      </c>
      <c r="T7" s="12">
        <v>47.756986800000007</v>
      </c>
      <c r="U7" s="12">
        <v>47.5608012</v>
      </c>
      <c r="V7" s="12">
        <v>47.303372400000001</v>
      </c>
      <c r="W7" s="12">
        <v>47.057595599999999</v>
      </c>
      <c r="X7" s="12">
        <v>46.834716</v>
      </c>
      <c r="Y7" s="12">
        <v>46.623352800000006</v>
      </c>
      <c r="Z7" s="12">
        <v>46.4332596</v>
      </c>
      <c r="AA7" s="12">
        <v>46.194524399999999</v>
      </c>
      <c r="AB7" s="12">
        <v>45.9847836</v>
      </c>
    </row>
    <row r="8" spans="1:28" x14ac:dyDescent="0.3">
      <c r="A8" s="9" t="s">
        <v>31</v>
      </c>
      <c r="B8" s="12">
        <v>96.181635999999997</v>
      </c>
      <c r="C8" s="12">
        <v>96.035319200000004</v>
      </c>
      <c r="D8" s="12">
        <v>96.025980000000004</v>
      </c>
      <c r="E8" s="12">
        <v>95.993026400000005</v>
      </c>
      <c r="F8" s="12">
        <v>96.040368799999996</v>
      </c>
      <c r="G8" s="12">
        <v>95.663625600000003</v>
      </c>
      <c r="H8" s="12">
        <v>95.566284800000005</v>
      </c>
      <c r="I8" s="12">
        <v>95.342008800000002</v>
      </c>
      <c r="J8" s="12">
        <v>95.206664799999999</v>
      </c>
      <c r="K8" s="12">
        <v>95.38500479999999</v>
      </c>
      <c r="L8" s="12">
        <v>95.144536000000002</v>
      </c>
      <c r="M8" s="12">
        <v>94.868855199999999</v>
      </c>
      <c r="N8" s="12">
        <v>95.099928000000006</v>
      </c>
      <c r="O8" s="12">
        <v>95.22878080000001</v>
      </c>
      <c r="P8" s="12">
        <v>96.063379999999995</v>
      </c>
      <c r="Q8" s="12">
        <v>96.676245600000001</v>
      </c>
      <c r="R8" s="12">
        <v>97.659647199999995</v>
      </c>
      <c r="S8" s="12">
        <v>98.662657599999989</v>
      </c>
      <c r="T8" s="12">
        <v>99.095095200000003</v>
      </c>
      <c r="U8" s="12">
        <v>99.363524799999993</v>
      </c>
      <c r="V8" s="12">
        <v>99.53791600000001</v>
      </c>
      <c r="W8" s="12">
        <v>100.13743679999999</v>
      </c>
      <c r="X8" s="12">
        <v>100.2798616</v>
      </c>
      <c r="Y8" s="12">
        <v>100.5863512</v>
      </c>
      <c r="Z8" s="12">
        <v>100.79073440000001</v>
      </c>
      <c r="AA8" s="12">
        <v>100.93310240000001</v>
      </c>
      <c r="AB8" s="12">
        <v>100.7153744</v>
      </c>
    </row>
    <row r="9" spans="1:28" x14ac:dyDescent="0.3">
      <c r="A9" s="8" t="s">
        <v>32</v>
      </c>
      <c r="B9" s="12">
        <v>103.837965</v>
      </c>
      <c r="C9" s="12">
        <v>104.648544</v>
      </c>
      <c r="D9" s="12">
        <v>105.542976</v>
      </c>
      <c r="E9" s="12">
        <v>105.682731</v>
      </c>
      <c r="F9" s="12">
        <v>105.31936800000001</v>
      </c>
      <c r="G9" s="12">
        <v>106.29765300000001</v>
      </c>
      <c r="H9" s="12">
        <v>107.303889</v>
      </c>
      <c r="I9" s="12">
        <v>108.505782</v>
      </c>
      <c r="J9" s="12">
        <v>109.42816500000001</v>
      </c>
      <c r="K9" s="12">
        <v>110.266695</v>
      </c>
      <c r="L9" s="12">
        <v>110.741862</v>
      </c>
      <c r="M9" s="12">
        <v>111.13317600000001</v>
      </c>
      <c r="N9" s="12">
        <v>110.93751900000001</v>
      </c>
      <c r="O9" s="12">
        <v>111.049323</v>
      </c>
      <c r="P9" s="12">
        <v>110.60210700000002</v>
      </c>
      <c r="Q9" s="12">
        <v>109.48406700000001</v>
      </c>
      <c r="R9" s="12">
        <v>108.030615</v>
      </c>
      <c r="S9" s="12">
        <v>106.409457</v>
      </c>
      <c r="T9" s="12">
        <v>105.57092700000001</v>
      </c>
      <c r="U9" s="12">
        <v>105.151662</v>
      </c>
      <c r="V9" s="12">
        <v>104.78829900000001</v>
      </c>
      <c r="W9" s="12">
        <v>103.69821</v>
      </c>
      <c r="X9" s="12">
        <v>103.97772000000001</v>
      </c>
      <c r="Y9" s="12">
        <v>104.03362200000001</v>
      </c>
      <c r="Z9" s="12">
        <v>104.98395599999999</v>
      </c>
      <c r="AA9" s="12">
        <v>106.04609400000001</v>
      </c>
      <c r="AB9" s="12">
        <v>108.142419</v>
      </c>
    </row>
    <row r="10" spans="1:28" x14ac:dyDescent="0.3">
      <c r="A10" s="8" t="s">
        <v>33</v>
      </c>
      <c r="B10" s="12">
        <v>213.55875</v>
      </c>
      <c r="C10" s="12">
        <v>215.98950000000002</v>
      </c>
      <c r="D10" s="12">
        <v>215.78115000000003</v>
      </c>
      <c r="E10" s="12">
        <v>215.85060000000001</v>
      </c>
      <c r="F10" s="12">
        <v>218.14245000000003</v>
      </c>
      <c r="G10" s="12">
        <v>219.18420000000003</v>
      </c>
      <c r="H10" s="12">
        <v>219.67034999999998</v>
      </c>
      <c r="I10" s="12">
        <v>220.78155000000004</v>
      </c>
      <c r="J10" s="12">
        <v>221.33715000000001</v>
      </c>
      <c r="K10" s="12">
        <v>223.9068</v>
      </c>
      <c r="L10" s="12">
        <v>225.78194999999999</v>
      </c>
      <c r="M10" s="12">
        <v>228.21270000000001</v>
      </c>
      <c r="N10" s="12">
        <v>230.50455000000002</v>
      </c>
      <c r="O10" s="12">
        <v>231.75465</v>
      </c>
      <c r="P10" s="12">
        <v>231.5463</v>
      </c>
      <c r="Q10" s="12">
        <v>234.74100000000001</v>
      </c>
      <c r="R10" s="12">
        <v>237.44955000000002</v>
      </c>
      <c r="S10" s="12">
        <v>240.4359</v>
      </c>
      <c r="T10" s="12">
        <v>243.35280000000003</v>
      </c>
      <c r="U10" s="12">
        <v>245.64465000000001</v>
      </c>
      <c r="V10" s="12">
        <v>246.89475000000002</v>
      </c>
      <c r="W10" s="12">
        <v>248.35319999999999</v>
      </c>
      <c r="X10" s="12">
        <v>248.0754</v>
      </c>
      <c r="Y10" s="12">
        <v>248.76990000000001</v>
      </c>
      <c r="Z10" s="12">
        <v>248.14485000000002</v>
      </c>
      <c r="AA10" s="12">
        <v>246.2697</v>
      </c>
      <c r="AB10" s="12">
        <v>243.49170000000001</v>
      </c>
    </row>
    <row r="11" spans="1:28" x14ac:dyDescent="0.3">
      <c r="A11" s="8" t="s">
        <v>34</v>
      </c>
      <c r="B11" s="12">
        <v>345.81799999999998</v>
      </c>
      <c r="C11" s="12">
        <v>360.33799999999997</v>
      </c>
      <c r="D11" s="12">
        <v>385.74799999999993</v>
      </c>
      <c r="E11" s="12">
        <v>408.98</v>
      </c>
      <c r="F11" s="12">
        <v>431.00199999999995</v>
      </c>
      <c r="G11" s="12">
        <v>446.73199999999997</v>
      </c>
      <c r="H11" s="12">
        <v>462.46199999999999</v>
      </c>
      <c r="I11" s="12">
        <v>474.32</v>
      </c>
      <c r="J11" s="12">
        <v>490.05</v>
      </c>
      <c r="K11" s="12">
        <v>494.64799999999997</v>
      </c>
      <c r="L11" s="12">
        <v>498.76199999999994</v>
      </c>
      <c r="M11" s="12">
        <v>506.26400000000001</v>
      </c>
      <c r="N11" s="12">
        <v>509.89400000000001</v>
      </c>
      <c r="O11" s="12">
        <v>514.976</v>
      </c>
      <c r="P11" s="12">
        <v>524.41399999999999</v>
      </c>
      <c r="Q11" s="12">
        <v>530.22199999999998</v>
      </c>
      <c r="R11" s="12">
        <v>534.82000000000005</v>
      </c>
      <c r="S11" s="12">
        <v>540.38599999999997</v>
      </c>
      <c r="T11" s="12">
        <v>545.46799999999996</v>
      </c>
      <c r="U11" s="12">
        <v>554.42200000000003</v>
      </c>
      <c r="V11" s="12">
        <v>562.16599999999994</v>
      </c>
      <c r="W11" s="12">
        <v>571.60400000000004</v>
      </c>
      <c r="X11" s="12">
        <v>581.04199999999992</v>
      </c>
      <c r="Y11" s="12">
        <v>588.30200000000002</v>
      </c>
      <c r="Z11" s="12">
        <v>590.96400000000006</v>
      </c>
      <c r="AA11" s="12">
        <v>601.37</v>
      </c>
      <c r="AB11" s="12">
        <v>612.26</v>
      </c>
    </row>
    <row r="12" spans="1:28" x14ac:dyDescent="0.3">
      <c r="A12" s="8" t="s">
        <v>35</v>
      </c>
      <c r="B12" s="12">
        <v>117.2663282</v>
      </c>
      <c r="C12" s="12">
        <v>119.83420400000001</v>
      </c>
      <c r="D12" s="12">
        <v>119.83420400000001</v>
      </c>
      <c r="E12" s="12">
        <v>127.10985210000001</v>
      </c>
      <c r="F12" s="12">
        <v>123.68601770000001</v>
      </c>
      <c r="G12" s="12">
        <v>130.53368650000002</v>
      </c>
      <c r="H12" s="12">
        <v>134.8134795</v>
      </c>
      <c r="I12" s="12">
        <v>145.51296200000002</v>
      </c>
      <c r="J12" s="12">
        <v>153.2165894</v>
      </c>
      <c r="K12" s="12">
        <v>163.48809259999999</v>
      </c>
      <c r="L12" s="12">
        <v>183.60311969999998</v>
      </c>
      <c r="M12" s="12">
        <v>191.7347264</v>
      </c>
      <c r="N12" s="12">
        <v>209.709857</v>
      </c>
      <c r="O12" s="12">
        <v>227.25700830000002</v>
      </c>
      <c r="P12" s="12">
        <v>236.6725529</v>
      </c>
      <c r="Q12" s="12">
        <v>244.80415960000002</v>
      </c>
      <c r="R12" s="12">
        <v>254.64768350000003</v>
      </c>
      <c r="S12" s="12">
        <v>263.6352488</v>
      </c>
      <c r="T12" s="12">
        <v>273.05079339999998</v>
      </c>
      <c r="U12" s="12">
        <v>274.76271059999999</v>
      </c>
      <c r="V12" s="12">
        <v>283.75027590000002</v>
      </c>
      <c r="W12" s="12">
        <v>290.59794470000003</v>
      </c>
      <c r="X12" s="12">
        <v>297.44561349999998</v>
      </c>
      <c r="Y12" s="12">
        <v>307.28913740000002</v>
      </c>
      <c r="Z12" s="12">
        <v>317.5606406</v>
      </c>
      <c r="AA12" s="12">
        <v>325.26426800000002</v>
      </c>
      <c r="AB12" s="12">
        <v>330.82799890000001</v>
      </c>
    </row>
    <row r="13" spans="1:28" x14ac:dyDescent="0.3">
      <c r="A13" s="8" t="s">
        <v>36</v>
      </c>
      <c r="B13" s="12">
        <v>1060.5070447999999</v>
      </c>
      <c r="C13" s="12">
        <v>1082.5066879999999</v>
      </c>
      <c r="D13" s="12">
        <v>1109.0526276000001</v>
      </c>
      <c r="E13" s="12">
        <v>1139.7977635000002</v>
      </c>
      <c r="F13" s="12">
        <v>1159.5052353000001</v>
      </c>
      <c r="G13" s="12">
        <v>1182.4031898999999</v>
      </c>
      <c r="H13" s="12">
        <v>1202.5408461000002</v>
      </c>
      <c r="I13" s="12">
        <v>1225.6155128</v>
      </c>
      <c r="J13" s="12">
        <v>1249.5618895999999</v>
      </c>
      <c r="K13" s="12">
        <v>1266.7793316</v>
      </c>
      <c r="L13" s="12">
        <v>1292.8190700999999</v>
      </c>
      <c r="M13" s="12">
        <v>1310.5267944</v>
      </c>
      <c r="N13" s="12">
        <v>1334.3193668000001</v>
      </c>
      <c r="O13" s="12">
        <v>1357.9348973000001</v>
      </c>
      <c r="P13" s="12">
        <v>1377.2759962999999</v>
      </c>
      <c r="Q13" s="12">
        <v>1394.3215654000001</v>
      </c>
      <c r="R13" s="12">
        <v>1411.5000641000001</v>
      </c>
      <c r="S13" s="12">
        <v>1428.7520098</v>
      </c>
      <c r="T13" s="12">
        <v>1446.0736024</v>
      </c>
      <c r="U13" s="12">
        <v>1459.5783486</v>
      </c>
      <c r="V13" s="12">
        <v>1478.0806133000001</v>
      </c>
      <c r="W13" s="12">
        <v>1495.8393870999998</v>
      </c>
      <c r="X13" s="12">
        <v>1512.8553110999999</v>
      </c>
      <c r="Y13" s="12">
        <v>1531.1303634000001</v>
      </c>
      <c r="Z13" s="12">
        <v>1544.9064406</v>
      </c>
      <c r="AA13" s="12">
        <v>1562.3636888000001</v>
      </c>
      <c r="AB13" s="12">
        <v>1577.8232759</v>
      </c>
    </row>
    <row r="14" spans="1:28" x14ac:dyDescent="0.3">
      <c r="A14" s="8" t="s">
        <v>37</v>
      </c>
      <c r="B14" s="11"/>
      <c r="C14" s="11">
        <v>2.0744457387502719</v>
      </c>
      <c r="D14" s="11">
        <v>2.4522656436465464</v>
      </c>
      <c r="E14" s="11">
        <v>2.7721981026755151</v>
      </c>
      <c r="F14" s="11">
        <v>1.7290323275844794</v>
      </c>
      <c r="G14" s="11">
        <v>1.9748038993610415</v>
      </c>
      <c r="H14" s="11">
        <v>1.703112472294952</v>
      </c>
      <c r="I14" s="11">
        <v>1.9188260236510106</v>
      </c>
      <c r="J14" s="11">
        <v>1.9538245518199044</v>
      </c>
      <c r="K14" s="11">
        <v>1.3778782902471229</v>
      </c>
      <c r="L14" s="11">
        <v>2.0555859927956441</v>
      </c>
      <c r="M14" s="11">
        <v>1.3696985687742378</v>
      </c>
      <c r="N14" s="11">
        <v>1.8154968293412983</v>
      </c>
      <c r="O14" s="11">
        <v>1.7698559346129679</v>
      </c>
      <c r="P14" s="11">
        <v>1.424302375500911</v>
      </c>
      <c r="Q14" s="11">
        <v>1.2376291422919208</v>
      </c>
      <c r="R14" s="11">
        <v>1.2320327768201706</v>
      </c>
      <c r="S14" s="11">
        <v>1.2222419352846454</v>
      </c>
      <c r="T14" s="11">
        <v>1.2123582316027501</v>
      </c>
      <c r="U14" s="11">
        <v>0.93389065242506497</v>
      </c>
      <c r="V14" s="11">
        <v>1.2676445027940495</v>
      </c>
      <c r="W14" s="11">
        <v>1.2014753214542919</v>
      </c>
      <c r="X14" s="11">
        <v>1.1375502040355414</v>
      </c>
      <c r="Y14" s="11">
        <v>1.2079841453385503</v>
      </c>
      <c r="Z14" s="11">
        <v>0.8997324806105349</v>
      </c>
      <c r="AA14" s="11">
        <v>1.129987405141516</v>
      </c>
      <c r="AB14" s="11">
        <v>0.98949989754779222</v>
      </c>
    </row>
    <row r="15" spans="1:28" x14ac:dyDescent="0.3">
      <c r="A15" s="8" t="s">
        <v>38</v>
      </c>
      <c r="C15" s="10">
        <v>2.0744457387502719</v>
      </c>
      <c r="D15" s="10">
        <v>4.5775823025442808</v>
      </c>
      <c r="E15" s="10">
        <v>7.4766800549593393</v>
      </c>
      <c r="F15" s="10">
        <v>9.3349865977241269</v>
      </c>
      <c r="G15" s="10">
        <v>11.494138176421854</v>
      </c>
      <c r="H15" s="10">
        <v>13.393008749582263</v>
      </c>
      <c r="I15" s="10">
        <v>15.568823310470115</v>
      </c>
      <c r="J15" s="10">
        <v>17.826835354559446</v>
      </c>
      <c r="K15" s="10">
        <v>19.450345738995143</v>
      </c>
      <c r="L15" s="10">
        <v>21.905750314351891</v>
      </c>
      <c r="M15" s="10">
        <v>23.575491631661066</v>
      </c>
      <c r="N15" s="10">
        <v>25.819000764076794</v>
      </c>
      <c r="O15" s="10">
        <v>28.045815815970542</v>
      </c>
      <c r="P15" s="10">
        <v>29.869575412366935</v>
      </c>
      <c r="Q15" s="10">
        <v>31.476879124641172</v>
      </c>
      <c r="R15" s="10">
        <v>33.096717369396984</v>
      </c>
      <c r="S15" s="10">
        <v>34.723481263573035</v>
      </c>
      <c r="T15" s="10">
        <v>36.356812478573751</v>
      </c>
      <c r="U15" s="10">
        <v>37.630236004255927</v>
      </c>
      <c r="V15" s="10">
        <v>39.374898125146359</v>
      </c>
      <c r="W15" s="10">
        <v>41.049453130422052</v>
      </c>
      <c r="X15" s="10">
        <v>42.653961472298178</v>
      </c>
      <c r="Y15" s="10">
        <v>44.37719870958091</v>
      </c>
      <c r="Z15" s="10">
        <v>45.676207260966621</v>
      </c>
      <c r="AA15" s="10">
        <v>47.322330055303389</v>
      </c>
      <c r="AB15" s="10">
        <v>48.78008436026564</v>
      </c>
    </row>
    <row r="16" spans="1:28" x14ac:dyDescent="0.3">
      <c r="A16" s="8" t="s">
        <v>39</v>
      </c>
      <c r="B16" s="10">
        <v>3.4317284561369443</v>
      </c>
      <c r="C16" s="10">
        <v>3.4703513224120797</v>
      </c>
      <c r="D16" s="10">
        <v>3.529878823641746</v>
      </c>
      <c r="E16" s="10">
        <v>3.6091249912922332</v>
      </c>
      <c r="F16" s="10">
        <v>3.6548628378250592</v>
      </c>
      <c r="G16" s="10">
        <v>3.7120622544187354</v>
      </c>
      <c r="H16" s="10">
        <v>3.7621725882242529</v>
      </c>
      <c r="I16" s="10">
        <v>3.8215693704592932</v>
      </c>
      <c r="J16" s="10">
        <v>3.8838836589687</v>
      </c>
      <c r="K16" s="10">
        <v>3.9253201896380765</v>
      </c>
      <c r="L16" s="10">
        <v>3.9938803524868698</v>
      </c>
      <c r="M16" s="10">
        <v>4.0367373922685967</v>
      </c>
      <c r="N16" s="10">
        <v>4.0980324533169536</v>
      </c>
      <c r="O16" s="10">
        <v>4.1589381559523444</v>
      </c>
      <c r="P16" s="10">
        <v>4.2070928805327297</v>
      </c>
      <c r="Q16" s="10">
        <v>4.2485193497669034</v>
      </c>
      <c r="R16" s="10">
        <v>4.2906649971121986</v>
      </c>
      <c r="S16" s="10">
        <v>4.3334910821959358</v>
      </c>
      <c r="T16" s="10">
        <v>4.376868556554375</v>
      </c>
      <c r="U16" s="10">
        <v>4.4093358365053472</v>
      </c>
      <c r="V16" s="10">
        <v>4.4572860085642771</v>
      </c>
      <c r="W16" s="10">
        <v>4.503234449528855</v>
      </c>
      <c r="X16" s="10">
        <v>4.5472056239855716</v>
      </c>
      <c r="Y16" s="10">
        <v>4.5953670980521633</v>
      </c>
      <c r="Z16" s="10">
        <v>4.6303205173085562</v>
      </c>
      <c r="AA16" s="10">
        <v>4.6766154477969355</v>
      </c>
      <c r="AB16" s="10">
        <v>4.7173835497951986</v>
      </c>
    </row>
    <row r="17" spans="1:28" x14ac:dyDescent="0.3">
      <c r="A17" s="8" t="s">
        <v>40</v>
      </c>
      <c r="B17" s="11">
        <v>63.80373251811897</v>
      </c>
      <c r="C17" s="11">
        <v>64.310152696257532</v>
      </c>
      <c r="D17" s="11">
        <v>65.043203185139802</v>
      </c>
      <c r="E17" s="11">
        <v>65.971392134601246</v>
      </c>
      <c r="F17" s="11">
        <v>66.651744569315781</v>
      </c>
      <c r="G17" s="11">
        <v>67.358570520040516</v>
      </c>
      <c r="H17" s="11">
        <v>67.934975526982214</v>
      </c>
      <c r="I17" s="11">
        <v>68.587130565895038</v>
      </c>
      <c r="J17" s="11">
        <v>69.192550332722647</v>
      </c>
      <c r="K17" s="11">
        <v>69.628772004508434</v>
      </c>
      <c r="L17" s="11">
        <v>70.24548838297649</v>
      </c>
      <c r="M17" s="11">
        <v>70.674741665548964</v>
      </c>
      <c r="N17" s="11">
        <v>71.205472290983451</v>
      </c>
      <c r="O17" s="11">
        <v>71.725651961415281</v>
      </c>
      <c r="P17" s="11">
        <v>72.07218128876643</v>
      </c>
      <c r="Q17" s="11">
        <v>72.419962844820532</v>
      </c>
      <c r="R17" s="11">
        <v>72.753608704565124</v>
      </c>
      <c r="S17" s="11">
        <v>73.102759725685729</v>
      </c>
      <c r="T17" s="11">
        <v>73.431365570718341</v>
      </c>
      <c r="U17" s="11">
        <v>73.639716677830691</v>
      </c>
      <c r="V17" s="11">
        <v>73.93446717768407</v>
      </c>
      <c r="W17" s="11">
        <v>74.242940403718436</v>
      </c>
      <c r="X17" s="11">
        <v>74.466011735178682</v>
      </c>
      <c r="Y17" s="11">
        <v>74.739621442739377</v>
      </c>
      <c r="Z17" s="11">
        <v>74.869873035857154</v>
      </c>
      <c r="AA17" s="11">
        <v>75.072403205995442</v>
      </c>
      <c r="AB17" s="11">
        <v>75.203586930429069</v>
      </c>
    </row>
    <row r="18" spans="1:28" x14ac:dyDescent="0.3">
      <c r="A18" s="8" t="s">
        <v>41</v>
      </c>
      <c r="B18" s="11">
        <v>43.666313248049441</v>
      </c>
      <c r="C18" s="11">
        <v>44.357435323300287</v>
      </c>
      <c r="D18" s="11">
        <v>45.586854168867028</v>
      </c>
      <c r="E18" s="11">
        <v>47.033769434133475</v>
      </c>
      <c r="F18" s="11">
        <v>47.838336629543967</v>
      </c>
      <c r="G18" s="11">
        <v>48.821391165971178</v>
      </c>
      <c r="H18" s="11">
        <v>49.667791446506264</v>
      </c>
      <c r="I18" s="11">
        <v>50.573198162607326</v>
      </c>
      <c r="J18" s="11">
        <v>51.479370069930475</v>
      </c>
      <c r="K18" s="11">
        <v>51.953491518427612</v>
      </c>
      <c r="L18" s="11">
        <v>52.781176846905488</v>
      </c>
      <c r="M18" s="11">
        <v>53.260927543230096</v>
      </c>
      <c r="N18" s="11">
        <v>53.93040638582449</v>
      </c>
      <c r="O18" s="11">
        <v>54.658953811098883</v>
      </c>
      <c r="P18" s="11">
        <v>55.26027861842001</v>
      </c>
      <c r="Q18" s="11">
        <v>55.584463357106728</v>
      </c>
      <c r="R18" s="11">
        <v>55.931112125267944</v>
      </c>
      <c r="S18" s="11">
        <v>56.274373949090631</v>
      </c>
      <c r="T18" s="11">
        <v>56.602844560714729</v>
      </c>
      <c r="U18" s="11">
        <v>56.809880154452706</v>
      </c>
      <c r="V18" s="11">
        <v>57.230726679472902</v>
      </c>
      <c r="W18" s="11">
        <v>57.64000815432199</v>
      </c>
      <c r="X18" s="11">
        <v>58.068184515361885</v>
      </c>
      <c r="Y18" s="11">
        <v>58.49215447672703</v>
      </c>
      <c r="Z18" s="11">
        <v>58.807745033877502</v>
      </c>
      <c r="AA18" s="11">
        <v>59.309767286752368</v>
      </c>
      <c r="AB18" s="11">
        <v>59.771459408979553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8"/>
  <sheetViews>
    <sheetView workbookViewId="0">
      <pane xSplit="1" ySplit="2" topLeftCell="B3" activePane="bottomRight" state="frozen"/>
      <selection pane="topRight" activeCell="C28" sqref="C28"/>
      <selection pane="bottomLeft" activeCell="C28" sqref="C28"/>
      <selection pane="bottomRight" activeCell="E23" sqref="E23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0</v>
      </c>
    </row>
    <row r="2" spans="1:28" ht="17.55" customHeight="1" x14ac:dyDescent="0.35">
      <c r="A2" s="6"/>
    </row>
    <row r="3" spans="1:28" ht="17.55" customHeight="1" x14ac:dyDescent="0.35">
      <c r="A3" s="6" t="s">
        <v>60</v>
      </c>
      <c r="B3" s="15"/>
    </row>
    <row r="5" spans="1:28" x14ac:dyDescent="0.3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 x14ac:dyDescent="0.3">
      <c r="A6" s="8" t="s">
        <v>29</v>
      </c>
      <c r="B6" s="12">
        <v>74.984000000000009</v>
      </c>
      <c r="C6" s="12">
        <v>75.323999999999998</v>
      </c>
      <c r="D6" s="12">
        <v>75.370999999999995</v>
      </c>
      <c r="E6" s="12">
        <v>74.308999999999997</v>
      </c>
      <c r="F6" s="12">
        <v>73.99799999999999</v>
      </c>
      <c r="G6" s="12">
        <v>73.11699999999999</v>
      </c>
      <c r="H6" s="12">
        <v>72.459000000000003</v>
      </c>
      <c r="I6" s="12">
        <v>70.596999999999994</v>
      </c>
      <c r="J6" s="12">
        <v>69.918999999999997</v>
      </c>
      <c r="K6" s="12">
        <v>69.513999999999996</v>
      </c>
      <c r="L6" s="12">
        <v>69.170999999999992</v>
      </c>
      <c r="M6" s="12">
        <v>68.162999999999997</v>
      </c>
      <c r="N6" s="12">
        <v>67.122</v>
      </c>
      <c r="O6" s="12">
        <v>66.483999999999995</v>
      </c>
      <c r="P6" s="12">
        <v>66.135000000000005</v>
      </c>
      <c r="Q6" s="12">
        <v>65.683999999999997</v>
      </c>
      <c r="R6" s="12">
        <v>65.146999999999991</v>
      </c>
      <c r="S6" s="12">
        <v>64.902999999999992</v>
      </c>
      <c r="T6" s="12">
        <v>64.419999999999987</v>
      </c>
      <c r="U6" s="12">
        <v>64.317999999999998</v>
      </c>
      <c r="V6" s="12">
        <v>64.001000000000005</v>
      </c>
      <c r="W6" s="12">
        <v>63.902999999999992</v>
      </c>
      <c r="X6" s="12">
        <v>63.787999999999997</v>
      </c>
      <c r="Y6" s="12">
        <v>63.478999999999999</v>
      </c>
      <c r="Z6" s="12">
        <v>63.292999999999992</v>
      </c>
      <c r="AA6" s="12">
        <v>63.007999999999996</v>
      </c>
      <c r="AB6" s="12">
        <v>62.564999999999998</v>
      </c>
    </row>
    <row r="7" spans="1:28" x14ac:dyDescent="0.3">
      <c r="A7" s="9" t="s">
        <v>30</v>
      </c>
      <c r="B7" s="12">
        <v>22.060691999999996</v>
      </c>
      <c r="C7" s="12">
        <v>22.426112400000001</v>
      </c>
      <c r="D7" s="12">
        <v>22.583690400000002</v>
      </c>
      <c r="E7" s="12">
        <v>22.5047028</v>
      </c>
      <c r="F7" s="12">
        <v>22.023309600000005</v>
      </c>
      <c r="G7" s="12">
        <v>21.678897599999999</v>
      </c>
      <c r="H7" s="12">
        <v>21.356976</v>
      </c>
      <c r="I7" s="12">
        <v>21.030443999999999</v>
      </c>
      <c r="J7" s="12">
        <v>20.641860000000001</v>
      </c>
      <c r="K7" s="12">
        <v>20.3112648</v>
      </c>
      <c r="L7" s="12">
        <v>19.851548399999999</v>
      </c>
      <c r="M7" s="12">
        <v>19.701559200000002</v>
      </c>
      <c r="N7" s="12">
        <v>19.552790399999999</v>
      </c>
      <c r="O7" s="12">
        <v>19.287772799999999</v>
      </c>
      <c r="P7" s="12">
        <v>19.0100184</v>
      </c>
      <c r="Q7" s="12">
        <v>18.744187199999999</v>
      </c>
      <c r="R7" s="12">
        <v>18.5377008</v>
      </c>
      <c r="S7" s="12">
        <v>18.285826800000002</v>
      </c>
      <c r="T7" s="12">
        <v>18.131638800000001</v>
      </c>
      <c r="U7" s="12">
        <v>17.949947999999999</v>
      </c>
      <c r="V7" s="12">
        <v>17.814322799999999</v>
      </c>
      <c r="W7" s="12">
        <v>17.667859200000002</v>
      </c>
      <c r="X7" s="12">
        <v>17.520988800000001</v>
      </c>
      <c r="Y7" s="12">
        <v>17.385227999999998</v>
      </c>
      <c r="Z7" s="12">
        <v>17.3089476</v>
      </c>
      <c r="AA7" s="12">
        <v>17.154759600000002</v>
      </c>
      <c r="AB7" s="12">
        <v>17.012359199999999</v>
      </c>
    </row>
    <row r="8" spans="1:28" x14ac:dyDescent="0.3">
      <c r="A8" s="9" t="s">
        <v>31</v>
      </c>
      <c r="B8" s="12">
        <v>55.578432800000002</v>
      </c>
      <c r="C8" s="12">
        <v>54.920312800000005</v>
      </c>
      <c r="D8" s="12">
        <v>54.5097424</v>
      </c>
      <c r="E8" s="12">
        <v>53.770871999999997</v>
      </c>
      <c r="F8" s="12">
        <v>53.471463200000002</v>
      </c>
      <c r="G8" s="12">
        <v>52.891551200000002</v>
      </c>
      <c r="H8" s="12">
        <v>51.663618399999997</v>
      </c>
      <c r="I8" s="12">
        <v>51.470662400000009</v>
      </c>
      <c r="J8" s="12">
        <v>50.916566400000001</v>
      </c>
      <c r="K8" s="12">
        <v>49.8413848</v>
      </c>
      <c r="L8" s="12">
        <v>49.654636000000004</v>
      </c>
      <c r="M8" s="12">
        <v>48.876604800000003</v>
      </c>
      <c r="N8" s="12">
        <v>48.456695199999999</v>
      </c>
      <c r="O8" s="12">
        <v>48.5536952</v>
      </c>
      <c r="P8" s="12">
        <v>48.708591200000001</v>
      </c>
      <c r="Q8" s="12">
        <v>48.769505600000002</v>
      </c>
      <c r="R8" s="12">
        <v>48.985202399999999</v>
      </c>
      <c r="S8" s="12">
        <v>48.715025600000004</v>
      </c>
      <c r="T8" s="12">
        <v>48.610888000000003</v>
      </c>
      <c r="U8" s="12">
        <v>48.469620800000001</v>
      </c>
      <c r="V8" s="12">
        <v>48.193236800000001</v>
      </c>
      <c r="W8" s="12">
        <v>48.120078399999997</v>
      </c>
      <c r="X8" s="12">
        <v>47.814746399999997</v>
      </c>
      <c r="Y8" s="12">
        <v>47.571315999999996</v>
      </c>
      <c r="Z8" s="12">
        <v>47.115320800000006</v>
      </c>
      <c r="AA8" s="12">
        <v>46.729465599999997</v>
      </c>
      <c r="AB8" s="12">
        <v>46.414851200000001</v>
      </c>
    </row>
    <row r="9" spans="1:28" x14ac:dyDescent="0.3">
      <c r="A9" s="8" t="s">
        <v>32</v>
      </c>
      <c r="B9" s="12">
        <v>73.874493000000001</v>
      </c>
      <c r="C9" s="12">
        <v>73.818591000000012</v>
      </c>
      <c r="D9" s="12">
        <v>72.393090000000001</v>
      </c>
      <c r="E9" s="12">
        <v>71.107343999999998</v>
      </c>
      <c r="F9" s="12">
        <v>70.073156999999995</v>
      </c>
      <c r="G9" s="12">
        <v>69.514137000000005</v>
      </c>
      <c r="H9" s="12">
        <v>69.514137000000005</v>
      </c>
      <c r="I9" s="12">
        <v>68.787411000000006</v>
      </c>
      <c r="J9" s="12">
        <v>68.675606999999999</v>
      </c>
      <c r="K9" s="12">
        <v>69.737745000000004</v>
      </c>
      <c r="L9" s="12">
        <v>69.290529000000006</v>
      </c>
      <c r="M9" s="12">
        <v>69.066921000000008</v>
      </c>
      <c r="N9" s="12">
        <v>68.927166</v>
      </c>
      <c r="O9" s="12">
        <v>67.585518000000008</v>
      </c>
      <c r="P9" s="12">
        <v>66.719037000000014</v>
      </c>
      <c r="Q9" s="12">
        <v>65.65689900000001</v>
      </c>
      <c r="R9" s="12">
        <v>63.448770000000003</v>
      </c>
      <c r="S9" s="12">
        <v>63.057456000000002</v>
      </c>
      <c r="T9" s="12">
        <v>61.911465000000007</v>
      </c>
      <c r="U9" s="12">
        <v>60.23440500000001</v>
      </c>
      <c r="V9" s="12">
        <v>59.982846000000002</v>
      </c>
      <c r="W9" s="12">
        <v>58.697099999999999</v>
      </c>
      <c r="X9" s="12">
        <v>58.166031000000004</v>
      </c>
      <c r="Y9" s="12">
        <v>58.445541000000006</v>
      </c>
      <c r="Z9" s="12">
        <v>59.284071000000004</v>
      </c>
      <c r="AA9" s="12">
        <v>59.619483000000002</v>
      </c>
      <c r="AB9" s="12">
        <v>60.402111000000005</v>
      </c>
    </row>
    <row r="10" spans="1:28" x14ac:dyDescent="0.3">
      <c r="A10" s="8" t="s">
        <v>33</v>
      </c>
      <c r="B10" s="12">
        <v>155.22075000000001</v>
      </c>
      <c r="C10" s="12">
        <v>158.48490000000001</v>
      </c>
      <c r="D10" s="12">
        <v>159.87390000000002</v>
      </c>
      <c r="E10" s="12">
        <v>162.16575</v>
      </c>
      <c r="F10" s="12">
        <v>163.6242</v>
      </c>
      <c r="G10" s="12">
        <v>165.01319999999998</v>
      </c>
      <c r="H10" s="12">
        <v>164.11035000000001</v>
      </c>
      <c r="I10" s="12">
        <v>163.76310000000001</v>
      </c>
      <c r="J10" s="12">
        <v>164.45760000000001</v>
      </c>
      <c r="K10" s="12">
        <v>162.99915000000001</v>
      </c>
      <c r="L10" s="12">
        <v>161.8185</v>
      </c>
      <c r="M10" s="12">
        <v>161.2629</v>
      </c>
      <c r="N10" s="12">
        <v>159.24885</v>
      </c>
      <c r="O10" s="12">
        <v>157.65150000000003</v>
      </c>
      <c r="P10" s="12">
        <v>155.15130000000002</v>
      </c>
      <c r="Q10" s="12">
        <v>155.15130000000002</v>
      </c>
      <c r="R10" s="12">
        <v>155.63745</v>
      </c>
      <c r="S10" s="12">
        <v>154.52625</v>
      </c>
      <c r="T10" s="12">
        <v>154.59570000000002</v>
      </c>
      <c r="U10" s="12">
        <v>157.23480000000001</v>
      </c>
      <c r="V10" s="12">
        <v>156.74865</v>
      </c>
      <c r="W10" s="12">
        <v>156.74865</v>
      </c>
      <c r="X10" s="12">
        <v>156.81810000000002</v>
      </c>
      <c r="Y10" s="12">
        <v>154.0401</v>
      </c>
      <c r="Z10" s="12">
        <v>151.8177</v>
      </c>
      <c r="AA10" s="12">
        <v>149.66475</v>
      </c>
      <c r="AB10" s="12">
        <v>145.42830000000001</v>
      </c>
    </row>
    <row r="11" spans="1:28" x14ac:dyDescent="0.3">
      <c r="A11" s="8" t="s">
        <v>34</v>
      </c>
      <c r="B11" s="12">
        <v>270.072</v>
      </c>
      <c r="C11" s="12">
        <v>275.154</v>
      </c>
      <c r="D11" s="12">
        <v>288.22199999999998</v>
      </c>
      <c r="E11" s="12">
        <v>299.83799999999997</v>
      </c>
      <c r="F11" s="12">
        <v>311.93799999999999</v>
      </c>
      <c r="G11" s="12">
        <v>324.76399999999995</v>
      </c>
      <c r="H11" s="12">
        <v>341.94599999999997</v>
      </c>
      <c r="I11" s="12">
        <v>353.56199999999995</v>
      </c>
      <c r="J11" s="12">
        <v>361.54799999999994</v>
      </c>
      <c r="K11" s="12">
        <v>365.42</v>
      </c>
      <c r="L11" s="12">
        <v>373.64799999999997</v>
      </c>
      <c r="M11" s="12">
        <v>381.63400000000001</v>
      </c>
      <c r="N11" s="12">
        <v>388.65199999999999</v>
      </c>
      <c r="O11" s="12">
        <v>395.91199999999998</v>
      </c>
      <c r="P11" s="12">
        <v>403.41399999999999</v>
      </c>
      <c r="Q11" s="12">
        <v>405.35</v>
      </c>
      <c r="R11" s="12">
        <v>407.52799999999996</v>
      </c>
      <c r="S11" s="12">
        <v>409.464</v>
      </c>
      <c r="T11" s="12">
        <v>413.57799999999997</v>
      </c>
      <c r="U11" s="12">
        <v>410.43199999999996</v>
      </c>
      <c r="V11" s="12">
        <v>408.73799999999994</v>
      </c>
      <c r="W11" s="12">
        <v>409.464</v>
      </c>
      <c r="X11" s="12">
        <v>406.31799999999998</v>
      </c>
      <c r="Y11" s="12">
        <v>405.35</v>
      </c>
      <c r="Z11" s="12">
        <v>401.23599999999999</v>
      </c>
      <c r="AA11" s="12">
        <v>402.68799999999993</v>
      </c>
      <c r="AB11" s="12">
        <v>407.77</v>
      </c>
    </row>
    <row r="12" spans="1:28" x14ac:dyDescent="0.3">
      <c r="A12" s="8" t="s">
        <v>35</v>
      </c>
      <c r="B12" s="12">
        <v>114.2704731</v>
      </c>
      <c r="C12" s="12">
        <v>118.1222868</v>
      </c>
      <c r="D12" s="12">
        <v>115.554411</v>
      </c>
      <c r="E12" s="12">
        <v>117.2663282</v>
      </c>
      <c r="F12" s="12">
        <v>115.98239030000001</v>
      </c>
      <c r="G12" s="12">
        <v>110.4186594</v>
      </c>
      <c r="H12" s="12">
        <v>113.41451450000001</v>
      </c>
      <c r="I12" s="12">
        <v>125.3979349</v>
      </c>
      <c r="J12" s="12">
        <v>128.8217693</v>
      </c>
      <c r="K12" s="12">
        <v>139.09327250000001</v>
      </c>
      <c r="L12" s="12">
        <v>147.65285850000001</v>
      </c>
      <c r="M12" s="12">
        <v>152.3606308</v>
      </c>
      <c r="N12" s="12">
        <v>161.3481961</v>
      </c>
      <c r="O12" s="12">
        <v>171.61969929999998</v>
      </c>
      <c r="P12" s="12">
        <v>177.1834302</v>
      </c>
      <c r="Q12" s="12">
        <v>184.03109899999998</v>
      </c>
      <c r="R12" s="12">
        <v>196.87047799999999</v>
      </c>
      <c r="S12" s="12">
        <v>209.709857</v>
      </c>
      <c r="T12" s="12">
        <v>212.27773280000002</v>
      </c>
      <c r="U12" s="12">
        <v>217.84146370000002</v>
      </c>
      <c r="V12" s="12">
        <v>225.11711180000003</v>
      </c>
      <c r="W12" s="12">
        <v>231.96478060000001</v>
      </c>
      <c r="X12" s="12">
        <v>240.52436660000001</v>
      </c>
      <c r="Y12" s="12">
        <v>249.93991119999998</v>
      </c>
      <c r="Z12" s="12">
        <v>254.64768350000003</v>
      </c>
      <c r="AA12" s="12">
        <v>258.49949720000001</v>
      </c>
      <c r="AB12" s="12">
        <v>267.05908320000003</v>
      </c>
    </row>
    <row r="13" spans="1:28" x14ac:dyDescent="0.3">
      <c r="A13" s="8" t="s">
        <v>36</v>
      </c>
      <c r="B13" s="12">
        <v>766.06084090000002</v>
      </c>
      <c r="C13" s="12">
        <v>778.25020300000006</v>
      </c>
      <c r="D13" s="12">
        <v>788.50783379999996</v>
      </c>
      <c r="E13" s="12">
        <v>800.961997</v>
      </c>
      <c r="F13" s="12">
        <v>811.11052010000003</v>
      </c>
      <c r="G13" s="12">
        <v>817.39744519999999</v>
      </c>
      <c r="H13" s="12">
        <v>834.46459589999995</v>
      </c>
      <c r="I13" s="12">
        <v>854.60855230000004</v>
      </c>
      <c r="J13" s="12">
        <v>864.9804026999999</v>
      </c>
      <c r="K13" s="12">
        <v>876.91681710000012</v>
      </c>
      <c r="L13" s="12">
        <v>891.08707189999984</v>
      </c>
      <c r="M13" s="12">
        <v>901.06561580000005</v>
      </c>
      <c r="N13" s="12">
        <v>913.30769770000006</v>
      </c>
      <c r="O13" s="12">
        <v>927.09418530000005</v>
      </c>
      <c r="P13" s="12">
        <v>936.32137680000005</v>
      </c>
      <c r="Q13" s="12">
        <v>943.38699080000015</v>
      </c>
      <c r="R13" s="12">
        <v>956.15460119999989</v>
      </c>
      <c r="S13" s="12">
        <v>968.66141540000012</v>
      </c>
      <c r="T13" s="12">
        <v>973.52542459999995</v>
      </c>
      <c r="U13" s="12">
        <v>976.48023749999993</v>
      </c>
      <c r="V13" s="12">
        <v>980.59516740000004</v>
      </c>
      <c r="W13" s="12">
        <v>986.56546819999994</v>
      </c>
      <c r="X13" s="12">
        <v>990.95023279999998</v>
      </c>
      <c r="Y13" s="12">
        <v>996.21109620000004</v>
      </c>
      <c r="Z13" s="12">
        <v>994.70272290000003</v>
      </c>
      <c r="AA13" s="12">
        <v>997.3639553999999</v>
      </c>
      <c r="AB13" s="12">
        <v>1006.6517046</v>
      </c>
    </row>
    <row r="14" spans="1:28" x14ac:dyDescent="0.3">
      <c r="A14" s="8" t="s">
        <v>37</v>
      </c>
      <c r="B14" s="11"/>
      <c r="C14" s="11">
        <v>1.5911741534366215</v>
      </c>
      <c r="D14" s="11">
        <v>1.3180376645529639</v>
      </c>
      <c r="E14" s="11">
        <v>1.5794596662382632</v>
      </c>
      <c r="F14" s="11">
        <v>1.2670417745175535</v>
      </c>
      <c r="G14" s="11">
        <v>0.77510091956702287</v>
      </c>
      <c r="H14" s="11">
        <v>2.0879867927436431</v>
      </c>
      <c r="I14" s="11">
        <v>2.4139977296788864</v>
      </c>
      <c r="J14" s="11">
        <v>1.2136375621430646</v>
      </c>
      <c r="K14" s="11">
        <v>1.3799635648092377</v>
      </c>
      <c r="L14" s="11">
        <v>1.6159177841817811</v>
      </c>
      <c r="M14" s="11">
        <v>1.1198169308778865</v>
      </c>
      <c r="N14" s="11">
        <v>1.3586226891069453</v>
      </c>
      <c r="O14" s="11">
        <v>1.5095118145526154</v>
      </c>
      <c r="P14" s="11">
        <v>0.99528091603920055</v>
      </c>
      <c r="Q14" s="11">
        <v>0.75461419284773246</v>
      </c>
      <c r="R14" s="11">
        <v>1.3533799516540606</v>
      </c>
      <c r="S14" s="11">
        <v>1.3080326324115206</v>
      </c>
      <c r="T14" s="11">
        <v>0.5021371887710917</v>
      </c>
      <c r="U14" s="11">
        <v>0.30351676754760115</v>
      </c>
      <c r="V14" s="11">
        <v>0.42140431951139273</v>
      </c>
      <c r="W14" s="11">
        <v>0.60884460769165971</v>
      </c>
      <c r="X14" s="11">
        <v>0.44444740276588973</v>
      </c>
      <c r="Y14" s="11">
        <v>0.53089077794907225</v>
      </c>
      <c r="Z14" s="11">
        <v>-0.15141101175781266</v>
      </c>
      <c r="AA14" s="11">
        <v>0.26754048609027581</v>
      </c>
      <c r="AB14" s="11">
        <v>0.93122968297718389</v>
      </c>
    </row>
    <row r="15" spans="1:28" x14ac:dyDescent="0.3">
      <c r="A15" s="8" t="s">
        <v>38</v>
      </c>
      <c r="C15" s="10">
        <v>1.5911741534366215</v>
      </c>
      <c r="D15" s="10">
        <v>2.9301840926405118</v>
      </c>
      <c r="E15" s="10">
        <v>4.5559248347685619</v>
      </c>
      <c r="F15" s="10">
        <v>5.8806920801582523</v>
      </c>
      <c r="G15" s="10">
        <v>6.7013742981154882</v>
      </c>
      <c r="H15" s="10">
        <v>8.9292849011360982</v>
      </c>
      <c r="I15" s="10">
        <v>11.55883536560497</v>
      </c>
      <c r="J15" s="10">
        <v>12.912755295491293</v>
      </c>
      <c r="K15" s="10">
        <v>14.470910178591286</v>
      </c>
      <c r="L15" s="10">
        <v>16.320665973881894</v>
      </c>
      <c r="M15" s="10">
        <v>17.623244485567337</v>
      </c>
      <c r="N15" s="10">
        <v>19.221300572811987</v>
      </c>
      <c r="O15" s="10">
        <v>21.020960190421871</v>
      </c>
      <c r="P15" s="10">
        <v>22.225458711604539</v>
      </c>
      <c r="Q15" s="10">
        <v>23.14778937031555</v>
      </c>
      <c r="R15" s="10">
        <v>24.814446862558576</v>
      </c>
      <c r="S15" s="10">
        <v>26.447060557484775</v>
      </c>
      <c r="T15" s="10">
        <v>27.081998272651809</v>
      </c>
      <c r="U15" s="10">
        <v>27.467713445943861</v>
      </c>
      <c r="V15" s="10">
        <v>28.004867896387474</v>
      </c>
      <c r="W15" s="10">
        <v>28.784218632157462</v>
      </c>
      <c r="X15" s="10">
        <v>29.356596747040431</v>
      </c>
      <c r="Y15" s="10">
        <v>30.043338989839235</v>
      </c>
      <c r="Z15" s="10">
        <v>29.846439054551077</v>
      </c>
      <c r="AA15" s="10">
        <v>30.193830848768538</v>
      </c>
      <c r="AB15" s="10">
        <v>31.406234447037377</v>
      </c>
    </row>
    <row r="16" spans="1:28" x14ac:dyDescent="0.3">
      <c r="A16" s="8" t="s">
        <v>39</v>
      </c>
      <c r="B16" s="10">
        <v>4.2263093947920121</v>
      </c>
      <c r="C16" s="10">
        <v>4.2737518012081273</v>
      </c>
      <c r="D16" s="10">
        <v>4.3288928564370019</v>
      </c>
      <c r="E16" s="10">
        <v>4.4113124249600704</v>
      </c>
      <c r="F16" s="10">
        <v>4.4852384433753594</v>
      </c>
      <c r="G16" s="10">
        <v>4.5423586840789101</v>
      </c>
      <c r="H16" s="10">
        <v>4.6633765278864425</v>
      </c>
      <c r="I16" s="10">
        <v>4.801980964769343</v>
      </c>
      <c r="J16" s="10">
        <v>4.8857907969950283</v>
      </c>
      <c r="K16" s="10">
        <v>4.9776739348356704</v>
      </c>
      <c r="L16" s="10">
        <v>5.0832120473474038</v>
      </c>
      <c r="M16" s="10">
        <v>5.1648837315143874</v>
      </c>
      <c r="N16" s="10">
        <v>5.2603830071420354</v>
      </c>
      <c r="O16" s="10">
        <v>5.3651283871527786</v>
      </c>
      <c r="P16" s="10">
        <v>5.4446785881258357</v>
      </c>
      <c r="Q16" s="10">
        <v>5.5114038137524108</v>
      </c>
      <c r="R16" s="10">
        <v>5.6125534233388112</v>
      </c>
      <c r="S16" s="10">
        <v>5.7131313205544094</v>
      </c>
      <c r="T16" s="10">
        <v>5.7683558961900809</v>
      </c>
      <c r="U16" s="10">
        <v>5.8134204768708697</v>
      </c>
      <c r="V16" s="10">
        <v>5.8641021851453177</v>
      </c>
      <c r="W16" s="10">
        <v>5.9270980366476413</v>
      </c>
      <c r="X16" s="10">
        <v>5.9803876451418221</v>
      </c>
      <c r="Y16" s="10">
        <v>6.0402055187049051</v>
      </c>
      <c r="Z16" s="10">
        <v>6.0571350803799788</v>
      </c>
      <c r="AA16" s="10">
        <v>6.1015780949467748</v>
      </c>
      <c r="AB16" s="10">
        <v>6.1856440002457918</v>
      </c>
    </row>
    <row r="17" spans="1:28" x14ac:dyDescent="0.3">
      <c r="A17" s="8" t="s">
        <v>40</v>
      </c>
      <c r="B17" s="11">
        <v>70.433468765496315</v>
      </c>
      <c r="C17" s="11">
        <v>70.897660504689895</v>
      </c>
      <c r="D17" s="11">
        <v>71.483159309101595</v>
      </c>
      <c r="E17" s="11">
        <v>72.321793090015973</v>
      </c>
      <c r="F17" s="11">
        <v>72.930208108639718</v>
      </c>
      <c r="G17" s="11">
        <v>73.427665198188208</v>
      </c>
      <c r="H17" s="11">
        <v>74.235727620280699</v>
      </c>
      <c r="I17" s="11">
        <v>75.206716943125073</v>
      </c>
      <c r="J17" s="11">
        <v>75.704301190637835</v>
      </c>
      <c r="K17" s="11">
        <v>76.120381030836086</v>
      </c>
      <c r="L17" s="11">
        <v>76.661347700111335</v>
      </c>
      <c r="M17" s="11">
        <v>77.159478578341279</v>
      </c>
      <c r="N17" s="11">
        <v>77.65718474574507</v>
      </c>
      <c r="O17" s="11">
        <v>78.221092398000167</v>
      </c>
      <c r="P17" s="11">
        <v>78.578653486959453</v>
      </c>
      <c r="Q17" s="11">
        <v>78.921206913043207</v>
      </c>
      <c r="R17" s="11">
        <v>79.488811437620484</v>
      </c>
      <c r="S17" s="11">
        <v>79.873121268127264</v>
      </c>
      <c r="T17" s="11">
        <v>80.167544994592234</v>
      </c>
      <c r="U17" s="11">
        <v>80.442822448826078</v>
      </c>
      <c r="V17" s="11">
        <v>80.624888647600329</v>
      </c>
      <c r="W17" s="11">
        <v>80.904659277836259</v>
      </c>
      <c r="X17" s="11">
        <v>81.099982622659098</v>
      </c>
      <c r="Y17" s="11">
        <v>81.24081475172791</v>
      </c>
      <c r="Z17" s="11">
        <v>81.200278727014236</v>
      </c>
      <c r="AA17" s="11">
        <v>81.299533917365395</v>
      </c>
      <c r="AB17" s="11">
        <v>81.483732601032543</v>
      </c>
    </row>
    <row r="18" spans="1:28" x14ac:dyDescent="0.3">
      <c r="A18" s="8" t="s">
        <v>41</v>
      </c>
      <c r="B18" s="11">
        <v>50.171272643104757</v>
      </c>
      <c r="C18" s="11">
        <v>50.533399835168424</v>
      </c>
      <c r="D18" s="11">
        <v>51.207660050009771</v>
      </c>
      <c r="E18" s="11">
        <v>52.075420527098984</v>
      </c>
      <c r="F18" s="11">
        <v>52.75734683446624</v>
      </c>
      <c r="G18" s="11">
        <v>53.240031756340983</v>
      </c>
      <c r="H18" s="11">
        <v>54.56918325083371</v>
      </c>
      <c r="I18" s="11">
        <v>56.044364827730725</v>
      </c>
      <c r="J18" s="11">
        <v>56.691431131772617</v>
      </c>
      <c r="K18" s="11">
        <v>57.532625975682173</v>
      </c>
      <c r="L18" s="11">
        <v>58.501674520815158</v>
      </c>
      <c r="M18" s="11">
        <v>59.262568833669171</v>
      </c>
      <c r="N18" s="11">
        <v>60.220689860063139</v>
      </c>
      <c r="O18" s="11">
        <v>61.21618583082271</v>
      </c>
      <c r="P18" s="11">
        <v>62.008349332391312</v>
      </c>
      <c r="Q18" s="11">
        <v>62.475008108835567</v>
      </c>
      <c r="R18" s="11">
        <v>63.211375779760253</v>
      </c>
      <c r="S18" s="11">
        <v>63.920565757676812</v>
      </c>
      <c r="T18" s="11">
        <v>64.287559110965205</v>
      </c>
      <c r="U18" s="11">
        <v>64.340622531032025</v>
      </c>
      <c r="V18" s="11">
        <v>64.6398363843293</v>
      </c>
      <c r="W18" s="11">
        <v>65.016342176489729</v>
      </c>
      <c r="X18" s="11">
        <v>65.274959850637615</v>
      </c>
      <c r="Y18" s="11">
        <v>65.778218461887477</v>
      </c>
      <c r="Z18" s="11">
        <v>65.937658397858584</v>
      </c>
      <c r="AA18" s="11">
        <v>66.293502348881859</v>
      </c>
      <c r="AB18" s="11">
        <v>67.036998011953699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18"/>
  <sheetViews>
    <sheetView workbookViewId="0">
      <pane xSplit="1" ySplit="2" topLeftCell="B3" activePane="bottomRight" state="frozen"/>
      <selection pane="topRight" activeCell="C28" sqref="C28"/>
      <selection pane="bottomLeft" activeCell="C28" sqref="C28"/>
      <selection pane="bottomRight" activeCell="G22" sqref="G22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0</v>
      </c>
    </row>
    <row r="2" spans="1:28" ht="17.55" customHeight="1" x14ac:dyDescent="0.35">
      <c r="A2" s="6"/>
    </row>
    <row r="3" spans="1:28" ht="17.55" customHeight="1" x14ac:dyDescent="0.35">
      <c r="A3" s="6" t="s">
        <v>61</v>
      </c>
      <c r="B3" s="14"/>
      <c r="C3" s="14"/>
    </row>
    <row r="4" spans="1:28" ht="17.55" customHeight="1" x14ac:dyDescent="0.35">
      <c r="A4" s="6"/>
      <c r="B4" s="14"/>
      <c r="C4" s="14"/>
    </row>
    <row r="5" spans="1:28" x14ac:dyDescent="0.3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 x14ac:dyDescent="0.3">
      <c r="A6" s="8" t="s">
        <v>29</v>
      </c>
      <c r="B6" s="12">
        <v>104.49199999999999</v>
      </c>
      <c r="C6" s="12">
        <v>103.971</v>
      </c>
      <c r="D6" s="12">
        <v>102.759</v>
      </c>
      <c r="E6" s="12">
        <v>102.285</v>
      </c>
      <c r="F6" s="12">
        <v>101.238</v>
      </c>
      <c r="G6" s="12">
        <v>99.539000000000001</v>
      </c>
      <c r="H6" s="12">
        <v>98.161999999999992</v>
      </c>
      <c r="I6" s="12">
        <v>96.733000000000004</v>
      </c>
      <c r="J6" s="12">
        <v>95.47399999999999</v>
      </c>
      <c r="K6" s="12">
        <v>94.649000000000001</v>
      </c>
      <c r="L6" s="12">
        <v>93.765999999999991</v>
      </c>
      <c r="M6" s="12">
        <v>92.538999999999987</v>
      </c>
      <c r="N6" s="12">
        <v>92.245000000000005</v>
      </c>
      <c r="O6" s="12">
        <v>90.85199999999999</v>
      </c>
      <c r="P6" s="12">
        <v>90.841999999999999</v>
      </c>
      <c r="Q6" s="12">
        <v>90.698999999999998</v>
      </c>
      <c r="R6" s="12">
        <v>90.582999999999998</v>
      </c>
      <c r="S6" s="12">
        <v>90.268999999999991</v>
      </c>
      <c r="T6" s="12">
        <v>89.975999999999999</v>
      </c>
      <c r="U6" s="12">
        <v>90.100999999999999</v>
      </c>
      <c r="V6" s="12">
        <v>90.300999999999988</v>
      </c>
      <c r="W6" s="12">
        <v>90.304999999999993</v>
      </c>
      <c r="X6" s="12">
        <v>90.37299999999999</v>
      </c>
      <c r="Y6" s="12">
        <v>90.554999999999993</v>
      </c>
      <c r="Z6" s="12">
        <v>90.760999999999996</v>
      </c>
      <c r="AA6" s="12">
        <v>90.802999999999997</v>
      </c>
      <c r="AB6" s="12">
        <v>90.704999999999998</v>
      </c>
    </row>
    <row r="7" spans="1:28" x14ac:dyDescent="0.3">
      <c r="A7" s="9" t="s">
        <v>30</v>
      </c>
      <c r="B7" s="12">
        <v>30.942740400000002</v>
      </c>
      <c r="C7" s="12">
        <v>30.796552800000001</v>
      </c>
      <c r="D7" s="12">
        <v>30.499426800000002</v>
      </c>
      <c r="E7" s="12">
        <v>29.997165600000002</v>
      </c>
      <c r="F7" s="12">
        <v>29.566714800000003</v>
      </c>
      <c r="G7" s="12">
        <v>29.463469200000002</v>
      </c>
      <c r="H7" s="12">
        <v>29.3462712</v>
      </c>
      <c r="I7" s="12">
        <v>29.0534748</v>
      </c>
      <c r="J7" s="12">
        <v>28.837501200000002</v>
      </c>
      <c r="K7" s="12">
        <v>28.672881600000004</v>
      </c>
      <c r="L7" s="12">
        <v>28.458128400000003</v>
      </c>
      <c r="M7" s="12">
        <v>28.326295200000004</v>
      </c>
      <c r="N7" s="12">
        <v>28.008707999999999</v>
      </c>
      <c r="O7" s="12">
        <v>27.960879599999998</v>
      </c>
      <c r="P7" s="12">
        <v>27.755884799999997</v>
      </c>
      <c r="Q7" s="12">
        <v>27.645597600000002</v>
      </c>
      <c r="R7" s="12">
        <v>27.435454800000002</v>
      </c>
      <c r="S7" s="12">
        <v>27.1953684</v>
      </c>
      <c r="T7" s="12">
        <v>27.114211200000003</v>
      </c>
      <c r="U7" s="12">
        <v>26.939160000000001</v>
      </c>
      <c r="V7" s="12">
        <v>26.804890800000003</v>
      </c>
      <c r="W7" s="12">
        <v>26.5821468</v>
      </c>
      <c r="X7" s="12">
        <v>26.4294504</v>
      </c>
      <c r="Y7" s="12">
        <v>26.289219600000003</v>
      </c>
      <c r="Z7" s="12">
        <v>26.088152399999998</v>
      </c>
      <c r="AA7" s="12">
        <v>25.921770000000002</v>
      </c>
      <c r="AB7" s="12">
        <v>25.719753600000004</v>
      </c>
    </row>
    <row r="8" spans="1:28" x14ac:dyDescent="0.3">
      <c r="A8" s="9" t="s">
        <v>31</v>
      </c>
      <c r="B8" s="12">
        <v>79.626416000000006</v>
      </c>
      <c r="C8" s="12">
        <v>79.076552800000002</v>
      </c>
      <c r="D8" s="12">
        <v>78.323180000000008</v>
      </c>
      <c r="E8" s="12">
        <v>77.235527200000007</v>
      </c>
      <c r="F8" s="12">
        <v>75.659742399999999</v>
      </c>
      <c r="G8" s="12">
        <v>74.5926288</v>
      </c>
      <c r="H8" s="12">
        <v>73.043704000000005</v>
      </c>
      <c r="I8" s="12">
        <v>72.532774400000008</v>
      </c>
      <c r="J8" s="12">
        <v>71.696847200000008</v>
      </c>
      <c r="K8" s="12">
        <v>70.6102384</v>
      </c>
      <c r="L8" s="12">
        <v>70.108704799999998</v>
      </c>
      <c r="M8" s="12">
        <v>70.046689599999993</v>
      </c>
      <c r="N8" s="12">
        <v>70.300503199999994</v>
      </c>
      <c r="O8" s="12">
        <v>70.496647999999993</v>
      </c>
      <c r="P8" s="12">
        <v>70.883660800000001</v>
      </c>
      <c r="Q8" s="12">
        <v>71.1262744</v>
      </c>
      <c r="R8" s="12">
        <v>71.6680128</v>
      </c>
      <c r="S8" s="12">
        <v>71.976703999999998</v>
      </c>
      <c r="T8" s="12">
        <v>72.085244799999998</v>
      </c>
      <c r="U8" s="12">
        <v>72.323682399999996</v>
      </c>
      <c r="V8" s="12">
        <v>72.277384000000012</v>
      </c>
      <c r="W8" s="12">
        <v>72.460070400000006</v>
      </c>
      <c r="X8" s="12">
        <v>72.311608800000002</v>
      </c>
      <c r="Y8" s="12">
        <v>71.991774399999997</v>
      </c>
      <c r="Z8" s="12">
        <v>71.696712000000005</v>
      </c>
      <c r="AA8" s="12">
        <v>71.305636800000002</v>
      </c>
      <c r="AB8" s="12">
        <v>71.153986399999994</v>
      </c>
    </row>
    <row r="9" spans="1:28" x14ac:dyDescent="0.3">
      <c r="A9" s="8" t="s">
        <v>32</v>
      </c>
      <c r="B9" s="12">
        <v>91.00845600000001</v>
      </c>
      <c r="C9" s="12">
        <v>93.104781000000003</v>
      </c>
      <c r="D9" s="12">
        <v>94.306674000000001</v>
      </c>
      <c r="E9" s="12">
        <v>95.592420000000004</v>
      </c>
      <c r="F9" s="12">
        <v>98.024157000000017</v>
      </c>
      <c r="G9" s="12">
        <v>98.806785000000005</v>
      </c>
      <c r="H9" s="12">
        <v>100.12048200000001</v>
      </c>
      <c r="I9" s="12">
        <v>101.210571</v>
      </c>
      <c r="J9" s="12">
        <v>102.412464</v>
      </c>
      <c r="K9" s="12">
        <v>103.27894500000001</v>
      </c>
      <c r="L9" s="12">
        <v>102.83172900000001</v>
      </c>
      <c r="M9" s="12">
        <v>102.160905</v>
      </c>
      <c r="N9" s="12">
        <v>100.34408999999999</v>
      </c>
      <c r="O9" s="12">
        <v>98.247765000000001</v>
      </c>
      <c r="P9" s="12">
        <v>95.005449000000013</v>
      </c>
      <c r="Q9" s="12">
        <v>92.517810000000011</v>
      </c>
      <c r="R9" s="12">
        <v>89.191641000000004</v>
      </c>
      <c r="S9" s="12">
        <v>87.794091000000009</v>
      </c>
      <c r="T9" s="12">
        <v>85.809570000000008</v>
      </c>
      <c r="U9" s="12">
        <v>83.853000000000009</v>
      </c>
      <c r="V9" s="12">
        <v>82.734960000000015</v>
      </c>
      <c r="W9" s="12">
        <v>82.315694999999991</v>
      </c>
      <c r="X9" s="12">
        <v>82.874714999999995</v>
      </c>
      <c r="Y9" s="12">
        <v>83.601440999999994</v>
      </c>
      <c r="Z9" s="12">
        <v>84.943089000000001</v>
      </c>
      <c r="AA9" s="12">
        <v>86.117031000000011</v>
      </c>
      <c r="AB9" s="12">
        <v>87.31892400000001</v>
      </c>
    </row>
    <row r="10" spans="1:28" x14ac:dyDescent="0.3">
      <c r="A10" s="8" t="s">
        <v>33</v>
      </c>
      <c r="B10" s="12">
        <v>197.72415000000001</v>
      </c>
      <c r="C10" s="12">
        <v>195.4323</v>
      </c>
      <c r="D10" s="12">
        <v>195.29339999999999</v>
      </c>
      <c r="E10" s="12">
        <v>194.66835</v>
      </c>
      <c r="F10" s="12">
        <v>191.19584999999998</v>
      </c>
      <c r="G10" s="12">
        <v>191.19584999999998</v>
      </c>
      <c r="H10" s="12">
        <v>191.9598</v>
      </c>
      <c r="I10" s="12">
        <v>194.25165000000001</v>
      </c>
      <c r="J10" s="12">
        <v>196.47405000000003</v>
      </c>
      <c r="K10" s="12">
        <v>198.21030000000002</v>
      </c>
      <c r="L10" s="12">
        <v>201.9606</v>
      </c>
      <c r="M10" s="12">
        <v>206.19705000000002</v>
      </c>
      <c r="N10" s="12">
        <v>209.46120000000002</v>
      </c>
      <c r="O10" s="12">
        <v>213.41985</v>
      </c>
      <c r="P10" s="12">
        <v>218.76750000000001</v>
      </c>
      <c r="Q10" s="12">
        <v>221.05935000000002</v>
      </c>
      <c r="R10" s="12">
        <v>224.60130000000001</v>
      </c>
      <c r="S10" s="12">
        <v>227.65709999999999</v>
      </c>
      <c r="T10" s="12">
        <v>230.71290000000002</v>
      </c>
      <c r="U10" s="12">
        <v>232.72694999999999</v>
      </c>
      <c r="V10" s="12">
        <v>232.58805000000001</v>
      </c>
      <c r="W10" s="12">
        <v>231.61575000000002</v>
      </c>
      <c r="X10" s="12">
        <v>228.28215</v>
      </c>
      <c r="Y10" s="12">
        <v>223.9068</v>
      </c>
      <c r="Z10" s="12">
        <v>217.03125</v>
      </c>
      <c r="AA10" s="12">
        <v>212.44755000000001</v>
      </c>
      <c r="AB10" s="12">
        <v>206.12760000000003</v>
      </c>
    </row>
    <row r="11" spans="1:28" x14ac:dyDescent="0.3">
      <c r="A11" s="8" t="s">
        <v>34</v>
      </c>
      <c r="B11" s="12">
        <v>326.45799999999997</v>
      </c>
      <c r="C11" s="12">
        <v>340.01</v>
      </c>
      <c r="D11" s="12">
        <v>360.096</v>
      </c>
      <c r="E11" s="12">
        <v>384.53799999999995</v>
      </c>
      <c r="F11" s="12">
        <v>409.70599999999996</v>
      </c>
      <c r="G11" s="12">
        <v>426.16199999999998</v>
      </c>
      <c r="H11" s="12">
        <v>444.31199999999995</v>
      </c>
      <c r="I11" s="12">
        <v>454.476</v>
      </c>
      <c r="J11" s="12">
        <v>457.86400000000003</v>
      </c>
      <c r="K11" s="12">
        <v>465.60799999999995</v>
      </c>
      <c r="L11" s="12">
        <v>468.99599999999998</v>
      </c>
      <c r="M11" s="12">
        <v>463.67199999999997</v>
      </c>
      <c r="N11" s="12">
        <v>466.57599999999996</v>
      </c>
      <c r="O11" s="12">
        <v>468.99599999999998</v>
      </c>
      <c r="P11" s="12">
        <v>466.09199999999998</v>
      </c>
      <c r="Q11" s="12">
        <v>469.48</v>
      </c>
      <c r="R11" s="12">
        <v>477.70799999999997</v>
      </c>
      <c r="S11" s="12">
        <v>484.726</v>
      </c>
      <c r="T11" s="12">
        <v>493.43799999999993</v>
      </c>
      <c r="U11" s="12">
        <v>500.69799999999998</v>
      </c>
      <c r="V11" s="12">
        <v>513.04</v>
      </c>
      <c r="W11" s="12">
        <v>525.38199999999995</v>
      </c>
      <c r="X11" s="12">
        <v>538.20799999999997</v>
      </c>
      <c r="Y11" s="12">
        <v>550.30799999999999</v>
      </c>
      <c r="Z11" s="12">
        <v>568.94200000000001</v>
      </c>
      <c r="AA11" s="12">
        <v>577.41199999999992</v>
      </c>
      <c r="AB11" s="12">
        <v>590.48</v>
      </c>
    </row>
    <row r="12" spans="1:28" x14ac:dyDescent="0.3">
      <c r="A12" s="8" t="s">
        <v>35</v>
      </c>
      <c r="B12" s="12">
        <v>125.3979349</v>
      </c>
      <c r="C12" s="12">
        <v>130.53368650000002</v>
      </c>
      <c r="D12" s="12">
        <v>118.5502661</v>
      </c>
      <c r="E12" s="12">
        <v>118.97824539999999</v>
      </c>
      <c r="F12" s="12">
        <v>126.25389349999999</v>
      </c>
      <c r="G12" s="12">
        <v>133.52954160000002</v>
      </c>
      <c r="H12" s="12">
        <v>139.52125180000002</v>
      </c>
      <c r="I12" s="12">
        <v>136.52539669999999</v>
      </c>
      <c r="J12" s="12">
        <v>147.65285850000001</v>
      </c>
      <c r="K12" s="12">
        <v>154.92850659999999</v>
      </c>
      <c r="L12" s="12">
        <v>165.2000098</v>
      </c>
      <c r="M12" s="12">
        <v>175.89949230000002</v>
      </c>
      <c r="N12" s="12">
        <v>187.88291270000002</v>
      </c>
      <c r="O12" s="12">
        <v>204.57410540000001</v>
      </c>
      <c r="P12" s="12">
        <v>224.2611532</v>
      </c>
      <c r="Q12" s="12">
        <v>238.81244939999999</v>
      </c>
      <c r="R12" s="12">
        <v>247.37203540000002</v>
      </c>
      <c r="S12" s="12">
        <v>249.0839526</v>
      </c>
      <c r="T12" s="12">
        <v>252.50778699999998</v>
      </c>
      <c r="U12" s="12">
        <v>256.35960069999999</v>
      </c>
      <c r="V12" s="12">
        <v>260.21141439999997</v>
      </c>
      <c r="W12" s="12">
        <v>256.78757999999999</v>
      </c>
      <c r="X12" s="12">
        <v>260.63939370000003</v>
      </c>
      <c r="Y12" s="12">
        <v>268.34302109999999</v>
      </c>
      <c r="Z12" s="12">
        <v>273.05079339999998</v>
      </c>
      <c r="AA12" s="12">
        <v>284.17825520000002</v>
      </c>
      <c r="AB12" s="12">
        <v>296.16167560000002</v>
      </c>
    </row>
    <row r="13" spans="1:28" x14ac:dyDescent="0.3">
      <c r="A13" s="8" t="s">
        <v>36</v>
      </c>
      <c r="B13" s="12">
        <v>955.64969729999996</v>
      </c>
      <c r="C13" s="12">
        <v>972.92487310000013</v>
      </c>
      <c r="D13" s="12">
        <v>979.82794690000003</v>
      </c>
      <c r="E13" s="12">
        <v>1003.2947081999999</v>
      </c>
      <c r="F13" s="12">
        <v>1031.6443577</v>
      </c>
      <c r="G13" s="12">
        <v>1053.2892745999998</v>
      </c>
      <c r="H13" s="12">
        <v>1076.4655090000001</v>
      </c>
      <c r="I13" s="12">
        <v>1084.7828669</v>
      </c>
      <c r="J13" s="12">
        <v>1100.4117209000001</v>
      </c>
      <c r="K13" s="12">
        <v>1115.9578716000001</v>
      </c>
      <c r="L13" s="12">
        <v>1131.3211719999999</v>
      </c>
      <c r="M13" s="12">
        <v>1138.8414321</v>
      </c>
      <c r="N13" s="12">
        <v>1154.8184139</v>
      </c>
      <c r="O13" s="12">
        <v>1174.5472479999999</v>
      </c>
      <c r="P13" s="12">
        <v>1193.6076478</v>
      </c>
      <c r="Q13" s="12">
        <v>1211.3404814</v>
      </c>
      <c r="R13" s="12">
        <v>1228.559444</v>
      </c>
      <c r="S13" s="12">
        <v>1238.7022160000001</v>
      </c>
      <c r="T13" s="12">
        <v>1251.6437129999999</v>
      </c>
      <c r="U13" s="12">
        <v>1263.0013930999999</v>
      </c>
      <c r="V13" s="12">
        <v>1277.9576992</v>
      </c>
      <c r="W13" s="12">
        <v>1285.4482421999999</v>
      </c>
      <c r="X13" s="12">
        <v>1299.1183179</v>
      </c>
      <c r="Y13" s="12">
        <v>1314.9952561</v>
      </c>
      <c r="Z13" s="12">
        <v>1332.5129967999999</v>
      </c>
      <c r="AA13" s="12">
        <v>1348.1852429999999</v>
      </c>
      <c r="AB13" s="12">
        <v>1367.6669396</v>
      </c>
    </row>
    <row r="14" spans="1:28" x14ac:dyDescent="0.3">
      <c r="A14" s="8" t="s">
        <v>37</v>
      </c>
      <c r="B14" s="11"/>
      <c r="C14" s="11">
        <v>1.8076891405718829</v>
      </c>
      <c r="D14" s="11">
        <v>0.70951766070126809</v>
      </c>
      <c r="E14" s="11">
        <v>2.3949879541856856</v>
      </c>
      <c r="F14" s="11">
        <v>2.8256552405087287</v>
      </c>
      <c r="G14" s="11">
        <v>2.0980987041169925</v>
      </c>
      <c r="H14" s="11">
        <v>2.2003674544964693</v>
      </c>
      <c r="I14" s="11">
        <v>0.77265437958402183</v>
      </c>
      <c r="J14" s="11">
        <v>1.4407356971504217</v>
      </c>
      <c r="K14" s="11">
        <v>1.412757643774021</v>
      </c>
      <c r="L14" s="11">
        <v>1.3766917901634381</v>
      </c>
      <c r="M14" s="11">
        <v>0.66473255218104299</v>
      </c>
      <c r="N14" s="11">
        <v>1.4029153971452155</v>
      </c>
      <c r="O14" s="11">
        <v>1.7083927535734853</v>
      </c>
      <c r="P14" s="11">
        <v>1.6227869787661486</v>
      </c>
      <c r="Q14" s="11">
        <v>1.4856501324102902</v>
      </c>
      <c r="R14" s="11">
        <v>1.4214799938081175</v>
      </c>
      <c r="S14" s="11">
        <v>0.8255825185777621</v>
      </c>
      <c r="T14" s="11">
        <v>1.0447625613999707</v>
      </c>
      <c r="U14" s="11">
        <v>0.90742117601320349</v>
      </c>
      <c r="V14" s="11">
        <v>1.1841876170294876</v>
      </c>
      <c r="W14" s="11">
        <v>0.58613387631601266</v>
      </c>
      <c r="X14" s="11">
        <v>1.0634481616003644</v>
      </c>
      <c r="Y14" s="11">
        <v>1.222131809030667</v>
      </c>
      <c r="Z14" s="11">
        <v>1.3321523875267671</v>
      </c>
      <c r="AA14" s="11">
        <v>1.1761420892431493</v>
      </c>
      <c r="AB14" s="11">
        <v>1.4450311410210324</v>
      </c>
    </row>
    <row r="15" spans="1:28" x14ac:dyDescent="0.3">
      <c r="A15" s="8" t="s">
        <v>38</v>
      </c>
      <c r="C15" s="10">
        <v>1.8076891405718829</v>
      </c>
      <c r="D15" s="10">
        <v>2.5300326749760873</v>
      </c>
      <c r="E15" s="10">
        <v>4.9856146069644121</v>
      </c>
      <c r="F15" s="10">
        <v>7.9521461278864001</v>
      </c>
      <c r="G15" s="10">
        <v>10.217088706862066</v>
      </c>
      <c r="H15" s="10">
        <v>12.642269656061362</v>
      </c>
      <c r="I15" s="10">
        <v>13.512605085821765</v>
      </c>
      <c r="J15" s="10">
        <v>15.148021708058584</v>
      </c>
      <c r="K15" s="10">
        <v>16.774784186393749</v>
      </c>
      <c r="L15" s="10">
        <v>18.382413053268905</v>
      </c>
      <c r="M15" s="10">
        <v>19.169339488891403</v>
      </c>
      <c r="N15" s="10">
        <v>20.841184501257317</v>
      </c>
      <c r="O15" s="10">
        <v>22.905626540609159</v>
      </c>
      <c r="P15" s="10">
        <v>24.90012304428112</v>
      </c>
      <c r="Q15" s="10">
        <v>26.755701887669098</v>
      </c>
      <c r="R15" s="10">
        <v>28.557508831013372</v>
      </c>
      <c r="S15" s="10">
        <v>29.618857150241279</v>
      </c>
      <c r="T15" s="10">
        <v>30.973066442261509</v>
      </c>
      <c r="U15" s="10">
        <v>32.161543782032432</v>
      </c>
      <c r="V15" s="10">
        <v>33.726584417974266</v>
      </c>
      <c r="W15" s="10">
        <v>34.510401230888341</v>
      </c>
      <c r="X15" s="10">
        <v>35.940849619939499</v>
      </c>
      <c r="Y15" s="10">
        <v>37.60222598461133</v>
      </c>
      <c r="Z15" s="10">
        <v>39.4352973233553</v>
      </c>
      <c r="AA15" s="10">
        <v>41.07525454243661</v>
      </c>
      <c r="AB15" s="10">
        <v>43.113835902849502</v>
      </c>
    </row>
    <row r="16" spans="1:28" x14ac:dyDescent="0.3">
      <c r="A16" s="8" t="s">
        <v>39</v>
      </c>
      <c r="B16" s="10">
        <v>3.9135496838527377</v>
      </c>
      <c r="C16" s="10">
        <v>3.9859268019992631</v>
      </c>
      <c r="D16" s="10">
        <v>4.0198069616410264</v>
      </c>
      <c r="E16" s="10">
        <v>4.1262377470697098</v>
      </c>
      <c r="F16" s="10">
        <v>4.2510481197461676</v>
      </c>
      <c r="G16" s="10">
        <v>4.3461492659376928</v>
      </c>
      <c r="H16" s="10">
        <v>4.4456327289997528</v>
      </c>
      <c r="I16" s="10">
        <v>4.4836854877242294</v>
      </c>
      <c r="J16" s="10">
        <v>4.55185820434333</v>
      </c>
      <c r="K16" s="10">
        <v>4.6199870486441732</v>
      </c>
      <c r="L16" s="10">
        <v>4.6874711912160762</v>
      </c>
      <c r="M16" s="10">
        <v>4.7217605709191925</v>
      </c>
      <c r="N16" s="10">
        <v>4.7911812384350494</v>
      </c>
      <c r="O16" s="10">
        <v>4.8766753082831631</v>
      </c>
      <c r="P16" s="10">
        <v>4.9589017357706684</v>
      </c>
      <c r="Q16" s="10">
        <v>5.0363399359720606</v>
      </c>
      <c r="R16" s="10">
        <v>5.1115433492822966</v>
      </c>
      <c r="S16" s="10">
        <v>5.1571764686290029</v>
      </c>
      <c r="T16" s="10">
        <v>5.2149648472980292</v>
      </c>
      <c r="U16" s="10">
        <v>5.2662360551223779</v>
      </c>
      <c r="V16" s="10">
        <v>5.331932990654205</v>
      </c>
      <c r="W16" s="10">
        <v>5.3672160425887254</v>
      </c>
      <c r="X16" s="10">
        <v>5.4281465670831066</v>
      </c>
      <c r="Y16" s="10">
        <v>5.49885111691896</v>
      </c>
      <c r="Z16" s="10">
        <v>5.5765348265327477</v>
      </c>
      <c r="AA16" s="10">
        <v>5.6475588262399459</v>
      </c>
      <c r="AB16" s="10">
        <v>5.7349334937940286</v>
      </c>
    </row>
    <row r="17" spans="1:28" x14ac:dyDescent="0.3">
      <c r="A17" s="8" t="s">
        <v>40</v>
      </c>
      <c r="B17" s="11">
        <v>67.972614519238647</v>
      </c>
      <c r="C17" s="11">
        <v>68.450915883979974</v>
      </c>
      <c r="D17" s="11">
        <v>68.781429253189231</v>
      </c>
      <c r="E17" s="11">
        <v>69.589183486535603</v>
      </c>
      <c r="F17" s="11">
        <v>70.485118061534081</v>
      </c>
      <c r="G17" s="11">
        <v>71.289759585291435</v>
      </c>
      <c r="H17" s="11">
        <v>72.068547047149281</v>
      </c>
      <c r="I17" s="11">
        <v>72.388039179124306</v>
      </c>
      <c r="J17" s="11">
        <v>72.880985659083237</v>
      </c>
      <c r="K17" s="11">
        <v>73.367178765102025</v>
      </c>
      <c r="L17" s="11">
        <v>73.909746453503132</v>
      </c>
      <c r="M17" s="11">
        <v>74.26569831942453</v>
      </c>
      <c r="N17" s="11">
        <v>74.810039595957647</v>
      </c>
      <c r="O17" s="11">
        <v>75.517605350517172</v>
      </c>
      <c r="P17" s="11">
        <v>76.16578654431774</v>
      </c>
      <c r="Q17" s="11">
        <v>76.720939625984172</v>
      </c>
      <c r="R17" s="11">
        <v>77.300397635460286</v>
      </c>
      <c r="S17" s="11">
        <v>77.618901474541317</v>
      </c>
      <c r="T17" s="11">
        <v>78.03008770435936</v>
      </c>
      <c r="U17" s="11">
        <v>78.367653124324974</v>
      </c>
      <c r="V17" s="11">
        <v>78.706788575995461</v>
      </c>
      <c r="W17" s="11">
        <v>78.866289339269059</v>
      </c>
      <c r="X17" s="11">
        <v>79.06358716889892</v>
      </c>
      <c r="Y17" s="11">
        <v>79.282249594725357</v>
      </c>
      <c r="Z17" s="11">
        <v>79.475700870702383</v>
      </c>
      <c r="AA17" s="11">
        <v>79.665447369089762</v>
      </c>
      <c r="AB17" s="11">
        <v>79.900247930216196</v>
      </c>
    </row>
    <row r="18" spans="1:28" x14ac:dyDescent="0.3">
      <c r="A18" s="8" t="s">
        <v>41</v>
      </c>
      <c r="B18" s="11">
        <v>47.282590699984517</v>
      </c>
      <c r="C18" s="11">
        <v>48.363825358963368</v>
      </c>
      <c r="D18" s="11">
        <v>48.850032050458552</v>
      </c>
      <c r="E18" s="11">
        <v>50.186275406889465</v>
      </c>
      <c r="F18" s="11">
        <v>51.9520016272755</v>
      </c>
      <c r="G18" s="11">
        <v>53.137495567165061</v>
      </c>
      <c r="H18" s="11">
        <v>54.236131758867153</v>
      </c>
      <c r="I18" s="11">
        <v>54.481077709948842</v>
      </c>
      <c r="J18" s="11">
        <v>55.026391213350806</v>
      </c>
      <c r="K18" s="11">
        <v>55.60572871001915</v>
      </c>
      <c r="L18" s="11">
        <v>56.057998868600684</v>
      </c>
      <c r="M18" s="11">
        <v>56.159837030221446</v>
      </c>
      <c r="N18" s="11">
        <v>56.672019152326399</v>
      </c>
      <c r="O18" s="11">
        <v>57.347212429891123</v>
      </c>
      <c r="P18" s="11">
        <v>57.837527639205859</v>
      </c>
      <c r="Q18" s="11">
        <v>58.471788921096319</v>
      </c>
      <c r="R18" s="11">
        <v>59.018718137011859</v>
      </c>
      <c r="S18" s="11">
        <v>59.240222801054543</v>
      </c>
      <c r="T18" s="11">
        <v>59.597294282098943</v>
      </c>
      <c r="U18" s="11">
        <v>59.941153258891049</v>
      </c>
      <c r="V18" s="11">
        <v>60.506808236614908</v>
      </c>
      <c r="W18" s="11">
        <v>60.8480026127963</v>
      </c>
      <c r="X18" s="11">
        <v>61.491504098820002</v>
      </c>
      <c r="Y18" s="11">
        <v>62.255055088787699</v>
      </c>
      <c r="Z18" s="11">
        <v>63.188336280548619</v>
      </c>
      <c r="AA18" s="11">
        <v>63.907408842628904</v>
      </c>
      <c r="AB18" s="11">
        <v>64.828771532586387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18"/>
  <sheetViews>
    <sheetView workbookViewId="0">
      <pane xSplit="1" ySplit="2" topLeftCell="B3" activePane="bottomRight" state="frozen"/>
      <selection pane="topRight" activeCell="C28" sqref="C28"/>
      <selection pane="bottomLeft" activeCell="C28" sqref="C28"/>
      <selection pane="bottomRight" activeCell="H21" sqref="H21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0</v>
      </c>
    </row>
    <row r="2" spans="1:28" ht="17.55" customHeight="1" x14ac:dyDescent="0.35">
      <c r="A2" s="6"/>
    </row>
    <row r="3" spans="1:28" ht="17.55" customHeight="1" x14ac:dyDescent="0.35">
      <c r="A3" s="6" t="s">
        <v>62</v>
      </c>
      <c r="B3" s="14"/>
    </row>
    <row r="5" spans="1:28" x14ac:dyDescent="0.3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 x14ac:dyDescent="0.3">
      <c r="A6" s="8" t="s">
        <v>29</v>
      </c>
      <c r="B6" s="12">
        <v>181.28100000000001</v>
      </c>
      <c r="C6" s="12">
        <v>179.50299999999999</v>
      </c>
      <c r="D6" s="12">
        <v>178.74100000000001</v>
      </c>
      <c r="E6" s="12">
        <v>175.99100000000001</v>
      </c>
      <c r="F6" s="12">
        <v>174.934</v>
      </c>
      <c r="G6" s="12">
        <v>172.286</v>
      </c>
      <c r="H6" s="12">
        <v>169.79299999999998</v>
      </c>
      <c r="I6" s="12">
        <v>167.73599999999999</v>
      </c>
      <c r="J6" s="12">
        <v>166.38499999999999</v>
      </c>
      <c r="K6" s="12">
        <v>164.44899999999998</v>
      </c>
      <c r="L6" s="12">
        <v>162.53699999999998</v>
      </c>
      <c r="M6" s="12">
        <v>161.58600000000001</v>
      </c>
      <c r="N6" s="12">
        <v>160.137</v>
      </c>
      <c r="O6" s="12">
        <v>159.44</v>
      </c>
      <c r="P6" s="12">
        <v>158.93799999999999</v>
      </c>
      <c r="Q6" s="12">
        <v>159.45699999999999</v>
      </c>
      <c r="R6" s="12">
        <v>160.04199999999997</v>
      </c>
      <c r="S6" s="12">
        <v>160.93899999999999</v>
      </c>
      <c r="T6" s="12">
        <v>161.416</v>
      </c>
      <c r="U6" s="12">
        <v>162.405</v>
      </c>
      <c r="V6" s="12">
        <v>163.26799999999997</v>
      </c>
      <c r="W6" s="12">
        <v>164.26499999999999</v>
      </c>
      <c r="X6" s="12">
        <v>165.11199999999999</v>
      </c>
      <c r="Y6" s="12">
        <v>165.69200000000001</v>
      </c>
      <c r="Z6" s="12">
        <v>166.119</v>
      </c>
      <c r="AA6" s="12">
        <v>166.50700000000001</v>
      </c>
      <c r="AB6" s="12">
        <v>166.65600000000001</v>
      </c>
    </row>
    <row r="7" spans="1:28" x14ac:dyDescent="0.3">
      <c r="A7" s="9" t="s">
        <v>30</v>
      </c>
      <c r="B7" s="12">
        <v>56.0190336</v>
      </c>
      <c r="C7" s="12">
        <v>56.227694400000004</v>
      </c>
      <c r="D7" s="12">
        <v>56.0819136</v>
      </c>
      <c r="E7" s="12">
        <v>56.045737200000005</v>
      </c>
      <c r="F7" s="12">
        <v>55.822315200000006</v>
      </c>
      <c r="G7" s="12">
        <v>55.752538800000004</v>
      </c>
      <c r="H7" s="12">
        <v>55.656882000000003</v>
      </c>
      <c r="I7" s="12">
        <v>55.408121999999999</v>
      </c>
      <c r="J7" s="12">
        <v>55.088636399999999</v>
      </c>
      <c r="K7" s="12">
        <v>54.806000400000002</v>
      </c>
      <c r="L7" s="12">
        <v>54.692865600000005</v>
      </c>
      <c r="M7" s="12">
        <v>54.427576799999997</v>
      </c>
      <c r="N7" s="12">
        <v>54.271625999999998</v>
      </c>
      <c r="O7" s="12">
        <v>54.067851599999997</v>
      </c>
      <c r="P7" s="12">
        <v>53.939001599999997</v>
      </c>
      <c r="Q7" s="12">
        <v>53.584564800000003</v>
      </c>
      <c r="R7" s="12">
        <v>53.164957200000003</v>
      </c>
      <c r="S7" s="12">
        <v>52.797919200000003</v>
      </c>
      <c r="T7" s="12">
        <v>52.558646400000001</v>
      </c>
      <c r="U7" s="12">
        <v>52.304065200000011</v>
      </c>
      <c r="V7" s="12">
        <v>52.011816000000003</v>
      </c>
      <c r="W7" s="12">
        <v>51.659679600000004</v>
      </c>
      <c r="X7" s="12">
        <v>51.408212400000004</v>
      </c>
      <c r="Y7" s="12">
        <v>51.090760799999998</v>
      </c>
      <c r="Z7" s="12">
        <v>50.860021200000006</v>
      </c>
      <c r="AA7" s="12">
        <v>50.538772800000004</v>
      </c>
      <c r="AB7" s="12">
        <v>50.239472399999997</v>
      </c>
    </row>
    <row r="8" spans="1:28" x14ac:dyDescent="0.3">
      <c r="A8" s="9" t="s">
        <v>31</v>
      </c>
      <c r="B8" s="12">
        <v>140.3040536</v>
      </c>
      <c r="C8" s="12">
        <v>139.62062879999999</v>
      </c>
      <c r="D8" s="12">
        <v>138.8664392</v>
      </c>
      <c r="E8" s="12">
        <v>137.08237920000002</v>
      </c>
      <c r="F8" s="12">
        <v>135.18055280000002</v>
      </c>
      <c r="G8" s="12">
        <v>134.0205584</v>
      </c>
      <c r="H8" s="12">
        <v>132.4797016</v>
      </c>
      <c r="I8" s="12">
        <v>130.88622559999999</v>
      </c>
      <c r="J8" s="12">
        <v>129.78593119999999</v>
      </c>
      <c r="K8" s="12">
        <v>128.45967039999999</v>
      </c>
      <c r="L8" s="12">
        <v>127.82900000000001</v>
      </c>
      <c r="M8" s="12">
        <v>126.43990720000001</v>
      </c>
      <c r="N8" s="12">
        <v>126.6285736</v>
      </c>
      <c r="O8" s="12">
        <v>126.86585360000001</v>
      </c>
      <c r="P8" s="12">
        <v>127.6118616</v>
      </c>
      <c r="Q8" s="12">
        <v>128.5054576</v>
      </c>
      <c r="R8" s="12">
        <v>129.6333152</v>
      </c>
      <c r="S8" s="12">
        <v>130.4940144</v>
      </c>
      <c r="T8" s="12">
        <v>131.43518</v>
      </c>
      <c r="U8" s="12">
        <v>132.14840480000001</v>
      </c>
      <c r="V8" s="12">
        <v>132.59946400000001</v>
      </c>
      <c r="W8" s="12">
        <v>133.35069199999998</v>
      </c>
      <c r="X8" s="12">
        <v>133.59846880000001</v>
      </c>
      <c r="Y8" s="12">
        <v>133.8554144</v>
      </c>
      <c r="Z8" s="12">
        <v>133.79560079999999</v>
      </c>
      <c r="AA8" s="12">
        <v>133.66454640000001</v>
      </c>
      <c r="AB8" s="12">
        <v>133.38491680000001</v>
      </c>
    </row>
    <row r="9" spans="1:28" x14ac:dyDescent="0.3">
      <c r="A9" s="8" t="s">
        <v>32</v>
      </c>
      <c r="B9" s="12">
        <v>153.47894100000002</v>
      </c>
      <c r="C9" s="12">
        <v>156.022482</v>
      </c>
      <c r="D9" s="12">
        <v>157.25232600000001</v>
      </c>
      <c r="E9" s="12">
        <v>160.24308300000001</v>
      </c>
      <c r="F9" s="12">
        <v>163.65310500000001</v>
      </c>
      <c r="G9" s="12">
        <v>165.72147899999999</v>
      </c>
      <c r="H9" s="12">
        <v>168.48862800000003</v>
      </c>
      <c r="I9" s="12">
        <v>171.45143400000001</v>
      </c>
      <c r="J9" s="12">
        <v>173.49185700000001</v>
      </c>
      <c r="K9" s="12">
        <v>176.62236899999999</v>
      </c>
      <c r="L9" s="12">
        <v>177.740409</v>
      </c>
      <c r="M9" s="12">
        <v>179.47337100000001</v>
      </c>
      <c r="N9" s="12">
        <v>178.74664500000003</v>
      </c>
      <c r="O9" s="12">
        <v>176.17515299999999</v>
      </c>
      <c r="P9" s="12">
        <v>172.59742500000002</v>
      </c>
      <c r="Q9" s="12">
        <v>170.05388400000001</v>
      </c>
      <c r="R9" s="12">
        <v>166.30845000000002</v>
      </c>
      <c r="S9" s="12">
        <v>162.81457499999999</v>
      </c>
      <c r="T9" s="12">
        <v>159.68406300000001</v>
      </c>
      <c r="U9" s="12">
        <v>156.46969799999999</v>
      </c>
      <c r="V9" s="12">
        <v>154.93239300000002</v>
      </c>
      <c r="W9" s="12">
        <v>151.85778300000001</v>
      </c>
      <c r="X9" s="12">
        <v>151.85778300000001</v>
      </c>
      <c r="Y9" s="12">
        <v>152.556558</v>
      </c>
      <c r="Z9" s="12">
        <v>154.121814</v>
      </c>
      <c r="AA9" s="12">
        <v>156.24609000000001</v>
      </c>
      <c r="AB9" s="12">
        <v>158.64987600000001</v>
      </c>
    </row>
    <row r="10" spans="1:28" x14ac:dyDescent="0.3">
      <c r="A10" s="8" t="s">
        <v>33</v>
      </c>
      <c r="B10" s="12">
        <v>324.26205000000004</v>
      </c>
      <c r="C10" s="12">
        <v>324.88710000000003</v>
      </c>
      <c r="D10" s="12">
        <v>325.78995000000003</v>
      </c>
      <c r="E10" s="12">
        <v>324.67874999999998</v>
      </c>
      <c r="F10" s="12">
        <v>322.38690000000003</v>
      </c>
      <c r="G10" s="12">
        <v>321.69240000000002</v>
      </c>
      <c r="H10" s="12">
        <v>324.88710000000003</v>
      </c>
      <c r="I10" s="12">
        <v>327.59565000000003</v>
      </c>
      <c r="J10" s="12">
        <v>333.42944999999997</v>
      </c>
      <c r="K10" s="12">
        <v>334.95735000000002</v>
      </c>
      <c r="L10" s="12">
        <v>338.77710000000002</v>
      </c>
      <c r="M10" s="12">
        <v>345.16650000000004</v>
      </c>
      <c r="N10" s="12">
        <v>349.47239999999999</v>
      </c>
      <c r="O10" s="12">
        <v>357.32024999999999</v>
      </c>
      <c r="P10" s="12">
        <v>366.20985000000002</v>
      </c>
      <c r="Q10" s="12">
        <v>371.69639999999998</v>
      </c>
      <c r="R10" s="12">
        <v>379.05810000000002</v>
      </c>
      <c r="S10" s="12">
        <v>385.93365</v>
      </c>
      <c r="T10" s="12">
        <v>391.21185000000003</v>
      </c>
      <c r="U10" s="12">
        <v>399.12914999999998</v>
      </c>
      <c r="V10" s="12">
        <v>402.39330000000001</v>
      </c>
      <c r="W10" s="12">
        <v>406.62975</v>
      </c>
      <c r="X10" s="12">
        <v>406.21305000000001</v>
      </c>
      <c r="Y10" s="12">
        <v>401.42099999999999</v>
      </c>
      <c r="Z10" s="12">
        <v>394.61490000000003</v>
      </c>
      <c r="AA10" s="12">
        <v>389.68395000000004</v>
      </c>
      <c r="AB10" s="12">
        <v>382.53060000000005</v>
      </c>
    </row>
    <row r="11" spans="1:28" x14ac:dyDescent="0.3">
      <c r="A11" s="8" t="s">
        <v>34</v>
      </c>
      <c r="B11" s="12">
        <v>498.036</v>
      </c>
      <c r="C11" s="12">
        <v>523.20400000000006</v>
      </c>
      <c r="D11" s="12">
        <v>555.14799999999991</v>
      </c>
      <c r="E11" s="12">
        <v>597.74</v>
      </c>
      <c r="F11" s="12">
        <v>633.072</v>
      </c>
      <c r="G11" s="12">
        <v>664.29</v>
      </c>
      <c r="H11" s="12">
        <v>685.34399999999994</v>
      </c>
      <c r="I11" s="12">
        <v>705.43</v>
      </c>
      <c r="J11" s="12">
        <v>719.70800000000008</v>
      </c>
      <c r="K11" s="12">
        <v>735.19599999999991</v>
      </c>
      <c r="L11" s="12">
        <v>747.05399999999997</v>
      </c>
      <c r="M11" s="12">
        <v>750.92599999999993</v>
      </c>
      <c r="N11" s="12">
        <v>758.18599999999992</v>
      </c>
      <c r="O11" s="12">
        <v>762.54199999999992</v>
      </c>
      <c r="P11" s="12">
        <v>763.75199999999995</v>
      </c>
      <c r="Q11" s="12">
        <v>767.86599999999987</v>
      </c>
      <c r="R11" s="12">
        <v>780.69200000000001</v>
      </c>
      <c r="S11" s="12">
        <v>794.24399999999991</v>
      </c>
      <c r="T11" s="12">
        <v>813.12</v>
      </c>
      <c r="U11" s="12">
        <v>821.34800000000007</v>
      </c>
      <c r="V11" s="12">
        <v>836.8359999999999</v>
      </c>
      <c r="W11" s="12">
        <v>857.64800000000002</v>
      </c>
      <c r="X11" s="12">
        <v>874.34599999999989</v>
      </c>
      <c r="Y11" s="12">
        <v>899.27199999999993</v>
      </c>
      <c r="Z11" s="12">
        <v>927.82799999999997</v>
      </c>
      <c r="AA11" s="12">
        <v>947.18799999999999</v>
      </c>
      <c r="AB11" s="12">
        <v>971.38800000000003</v>
      </c>
    </row>
    <row r="12" spans="1:28" x14ac:dyDescent="0.3">
      <c r="A12" s="8" t="s">
        <v>35</v>
      </c>
      <c r="B12" s="12">
        <v>171.19171999999998</v>
      </c>
      <c r="C12" s="12">
        <v>177.1834302</v>
      </c>
      <c r="D12" s="12">
        <v>176.3274716</v>
      </c>
      <c r="E12" s="12">
        <v>173.7595958</v>
      </c>
      <c r="F12" s="12">
        <v>180.1792853</v>
      </c>
      <c r="G12" s="12">
        <v>188.7388713</v>
      </c>
      <c r="H12" s="12">
        <v>196.01451939999998</v>
      </c>
      <c r="I12" s="12">
        <v>210.1378363</v>
      </c>
      <c r="J12" s="12">
        <v>210.1378363</v>
      </c>
      <c r="K12" s="12">
        <v>227.25700830000002</v>
      </c>
      <c r="L12" s="12">
        <v>240.09638729999998</v>
      </c>
      <c r="M12" s="12">
        <v>258.92747650000001</v>
      </c>
      <c r="N12" s="12">
        <v>280.75442079999999</v>
      </c>
      <c r="O12" s="12">
        <v>308.14509600000002</v>
      </c>
      <c r="P12" s="12">
        <v>330.82799890000001</v>
      </c>
      <c r="Q12" s="12">
        <v>351.79898460000004</v>
      </c>
      <c r="R12" s="12">
        <v>363.35442569999998</v>
      </c>
      <c r="S12" s="12">
        <v>375.76582540000004</v>
      </c>
      <c r="T12" s="12">
        <v>376.62178400000005</v>
      </c>
      <c r="U12" s="12">
        <v>386.03732860000002</v>
      </c>
      <c r="V12" s="12">
        <v>395.45287320000006</v>
      </c>
      <c r="W12" s="12">
        <v>400.58862480000005</v>
      </c>
      <c r="X12" s="12">
        <v>410.00416940000002</v>
      </c>
      <c r="Y12" s="12">
        <v>422.41556909999997</v>
      </c>
      <c r="Z12" s="12">
        <v>430.97515509999999</v>
      </c>
      <c r="AA12" s="12">
        <v>441.67463759999998</v>
      </c>
      <c r="AB12" s="12">
        <v>456.22593380000001</v>
      </c>
    </row>
    <row r="13" spans="1:28" x14ac:dyDescent="0.3">
      <c r="A13" s="8" t="s">
        <v>36</v>
      </c>
      <c r="B13" s="12">
        <v>1524.5727982000001</v>
      </c>
      <c r="C13" s="12">
        <v>1556.6483354</v>
      </c>
      <c r="D13" s="12">
        <v>1588.2071004000002</v>
      </c>
      <c r="E13" s="12">
        <v>1625.5405452</v>
      </c>
      <c r="F13" s="12">
        <v>1665.2281583000001</v>
      </c>
      <c r="G13" s="12">
        <v>1702.5018475000002</v>
      </c>
      <c r="H13" s="12">
        <v>1732.6638310000001</v>
      </c>
      <c r="I13" s="12">
        <v>1768.6452678999999</v>
      </c>
      <c r="J13" s="12">
        <v>1788.0267109000001</v>
      </c>
      <c r="K13" s="12">
        <v>1821.7473980999998</v>
      </c>
      <c r="L13" s="12">
        <v>1848.7267618999999</v>
      </c>
      <c r="M13" s="12">
        <v>1876.9468314999999</v>
      </c>
      <c r="N13" s="12">
        <v>1908.1966653999998</v>
      </c>
      <c r="O13" s="12">
        <v>1944.5562041999999</v>
      </c>
      <c r="P13" s="12">
        <v>1973.8761371000001</v>
      </c>
      <c r="Q13" s="12">
        <v>2002.9622909999998</v>
      </c>
      <c r="R13" s="12">
        <v>2032.2532480999998</v>
      </c>
      <c r="S13" s="12">
        <v>2062.9889839999996</v>
      </c>
      <c r="T13" s="12">
        <v>2086.0475234</v>
      </c>
      <c r="U13" s="12">
        <v>2109.8416465999999</v>
      </c>
      <c r="V13" s="12">
        <v>2137.4938462</v>
      </c>
      <c r="W13" s="12">
        <v>2165.9995294</v>
      </c>
      <c r="X13" s="12">
        <v>2192.5396836</v>
      </c>
      <c r="Y13" s="12">
        <v>2226.3033022999998</v>
      </c>
      <c r="Z13" s="12">
        <v>2258.3144910999999</v>
      </c>
      <c r="AA13" s="12">
        <v>2285.5029968000003</v>
      </c>
      <c r="AB13" s="12">
        <v>2319.074799</v>
      </c>
    </row>
    <row r="14" spans="1:28" x14ac:dyDescent="0.3">
      <c r="A14" s="8" t="s">
        <v>37</v>
      </c>
      <c r="B14" s="11"/>
      <c r="C14" s="11">
        <v>2.1039032860792299</v>
      </c>
      <c r="D14" s="11">
        <v>2.0273535314506863</v>
      </c>
      <c r="E14" s="11">
        <v>2.3506660303053146</v>
      </c>
      <c r="F14" s="11">
        <v>2.4415025031022606</v>
      </c>
      <c r="G14" s="11">
        <v>2.2383532859576456</v>
      </c>
      <c r="H14" s="11">
        <v>1.771627064269597</v>
      </c>
      <c r="I14" s="11">
        <v>2.0766542393415861</v>
      </c>
      <c r="J14" s="11">
        <v>1.095835516129968</v>
      </c>
      <c r="K14" s="11">
        <v>1.8859163006030515</v>
      </c>
      <c r="L14" s="11">
        <v>1.4809607428636022</v>
      </c>
      <c r="M14" s="11">
        <v>1.5264597333462764</v>
      </c>
      <c r="N14" s="11">
        <v>1.6649290952491154</v>
      </c>
      <c r="O14" s="11">
        <v>1.9054398039406675</v>
      </c>
      <c r="P14" s="11">
        <v>1.5077956006965869</v>
      </c>
      <c r="Q14" s="11">
        <v>1.4735551716397399</v>
      </c>
      <c r="R14" s="11">
        <v>1.4623818546966352</v>
      </c>
      <c r="S14" s="11">
        <v>1.5123969381638498</v>
      </c>
      <c r="T14" s="11">
        <v>1.1177247953739162</v>
      </c>
      <c r="U14" s="11">
        <v>1.1406318855678967</v>
      </c>
      <c r="V14" s="11">
        <v>1.3106291481430146</v>
      </c>
      <c r="W14" s="11">
        <v>1.3336030534392853</v>
      </c>
      <c r="X14" s="11">
        <v>1.2253074776683726</v>
      </c>
      <c r="Y14" s="11">
        <v>1.5399319315654199</v>
      </c>
      <c r="Z14" s="11">
        <v>1.4378628808989899</v>
      </c>
      <c r="AA14" s="11">
        <v>1.2039291164782451</v>
      </c>
      <c r="AB14" s="11">
        <v>1.4689021299470839</v>
      </c>
    </row>
    <row r="15" spans="1:28" x14ac:dyDescent="0.3">
      <c r="A15" s="8" t="s">
        <v>38</v>
      </c>
      <c r="C15" s="10">
        <v>2.1039032860792299</v>
      </c>
      <c r="D15" s="10">
        <v>4.1739103750985507</v>
      </c>
      <c r="E15" s="10">
        <v>6.6226910987266949</v>
      </c>
      <c r="F15" s="10">
        <v>9.2258867707771</v>
      </c>
      <c r="G15" s="10">
        <v>11.670747996427165</v>
      </c>
      <c r="H15" s="10">
        <v>13.649137190804169</v>
      </c>
      <c r="I15" s="10">
        <v>16.009236816252137</v>
      </c>
      <c r="J15" s="10">
        <v>17.280507235275952</v>
      </c>
      <c r="K15" s="10">
        <v>19.492319438655962</v>
      </c>
      <c r="L15" s="10">
        <v>21.261953780279629</v>
      </c>
      <c r="M15" s="10">
        <v>23.112968676604574</v>
      </c>
      <c r="N15" s="10">
        <v>25.162712312126292</v>
      </c>
      <c r="O15" s="10">
        <v>27.54761245221329</v>
      </c>
      <c r="P15" s="10">
        <v>29.470769741561295</v>
      </c>
      <c r="Q15" s="10">
        <v>31.378592964849851</v>
      </c>
      <c r="R15" s="10">
        <v>33.299849669323564</v>
      </c>
      <c r="S15" s="10">
        <v>35.315872514299429</v>
      </c>
      <c r="T15" s="10">
        <v>36.828331573468311</v>
      </c>
      <c r="U15" s="10">
        <v>38.389039151885854</v>
      </c>
      <c r="V15" s="10">
        <v>40.202806236845525</v>
      </c>
      <c r="W15" s="10">
        <v>42.072555141827657</v>
      </c>
      <c r="X15" s="10">
        <v>43.813380783694996</v>
      </c>
      <c r="Y15" s="10">
        <v>46.028008956246879</v>
      </c>
      <c r="Z15" s="10">
        <v>48.12769149274461</v>
      </c>
      <c r="AA15" s="10">
        <v>49.91104390019283</v>
      </c>
      <c r="AB15" s="10">
        <v>52.113090417068669</v>
      </c>
    </row>
    <row r="16" spans="1:28" x14ac:dyDescent="0.3">
      <c r="A16" s="8" t="s">
        <v>39</v>
      </c>
      <c r="B16" s="10">
        <v>3.6192498295508497</v>
      </c>
      <c r="C16" s="10">
        <v>3.6902267155015052</v>
      </c>
      <c r="D16" s="10">
        <v>3.7620975469016487</v>
      </c>
      <c r="E16" s="10">
        <v>3.8497111786856131</v>
      </c>
      <c r="F16" s="10">
        <v>3.9408087805282093</v>
      </c>
      <c r="G16" s="10">
        <v>4.0238757917749943</v>
      </c>
      <c r="H16" s="10">
        <v>4.087917496755928</v>
      </c>
      <c r="I16" s="10">
        <v>4.1650463166446876</v>
      </c>
      <c r="J16" s="10">
        <v>4.2026717849336004</v>
      </c>
      <c r="K16" s="10">
        <v>4.27399445875563</v>
      </c>
      <c r="L16" s="10">
        <v>4.3289625858193226</v>
      </c>
      <c r="M16" s="10">
        <v>4.3865171691322535</v>
      </c>
      <c r="N16" s="10">
        <v>4.4507082740122215</v>
      </c>
      <c r="O16" s="10">
        <v>4.5266451049862653</v>
      </c>
      <c r="P16" s="10">
        <v>4.5859303403652252</v>
      </c>
      <c r="Q16" s="10">
        <v>4.6443348505576552</v>
      </c>
      <c r="R16" s="10">
        <v>4.7033100698928463</v>
      </c>
      <c r="S16" s="10">
        <v>4.7655093185493174</v>
      </c>
      <c r="T16" s="10">
        <v>4.8098859197602026</v>
      </c>
      <c r="U16" s="10">
        <v>4.8560155740195174</v>
      </c>
      <c r="V16" s="10">
        <v>4.9115207863051467</v>
      </c>
      <c r="W16" s="10">
        <v>4.9690285143381505</v>
      </c>
      <c r="X16" s="10">
        <v>5.0223100687190767</v>
      </c>
      <c r="Y16" s="10">
        <v>5.092650979732821</v>
      </c>
      <c r="Z16" s="10">
        <v>5.1595030639707558</v>
      </c>
      <c r="AA16" s="10">
        <v>5.2157808183664622</v>
      </c>
      <c r="AB16" s="10">
        <v>5.2874482421340634</v>
      </c>
    </row>
    <row r="17" spans="1:28" x14ac:dyDescent="0.3">
      <c r="A17" s="8" t="s">
        <v>40</v>
      </c>
      <c r="B17" s="11">
        <v>65.165125022102742</v>
      </c>
      <c r="C17" s="11">
        <v>65.864235799702513</v>
      </c>
      <c r="D17" s="11">
        <v>66.569745301712913</v>
      </c>
      <c r="E17" s="11">
        <v>67.434697278813829</v>
      </c>
      <c r="F17" s="11">
        <v>68.197152422605654</v>
      </c>
      <c r="G17" s="11">
        <v>68.999706110451072</v>
      </c>
      <c r="H17" s="11">
        <v>69.617983466753614</v>
      </c>
      <c r="I17" s="11">
        <v>70.289023404680208</v>
      </c>
      <c r="J17" s="11">
        <v>70.651924750281424</v>
      </c>
      <c r="K17" s="11">
        <v>71.217906481059913</v>
      </c>
      <c r="L17" s="11">
        <v>71.721117183228245</v>
      </c>
      <c r="M17" s="11">
        <v>72.192773591626377</v>
      </c>
      <c r="N17" s="11">
        <v>72.760467826777074</v>
      </c>
      <c r="O17" s="11">
        <v>73.436156944997606</v>
      </c>
      <c r="P17" s="11">
        <v>74.006155778658851</v>
      </c>
      <c r="Q17" s="11">
        <v>74.45778641471189</v>
      </c>
      <c r="R17" s="11">
        <v>74.946590791476666</v>
      </c>
      <c r="S17" s="11">
        <v>75.421802417147575</v>
      </c>
      <c r="T17" s="11">
        <v>75.787038227357385</v>
      </c>
      <c r="U17" s="11">
        <v>76.143841467386466</v>
      </c>
      <c r="V17" s="11">
        <v>76.476579153952187</v>
      </c>
      <c r="W17" s="11">
        <v>76.863653578963692</v>
      </c>
      <c r="X17" s="11">
        <v>77.105250684640325</v>
      </c>
      <c r="Y17" s="11">
        <v>77.397745730325767</v>
      </c>
      <c r="Z17" s="11">
        <v>77.642775707732781</v>
      </c>
      <c r="AA17" s="11">
        <v>77.818606673900447</v>
      </c>
      <c r="AB17" s="13">
        <v>78.054598953882206</v>
      </c>
    </row>
    <row r="18" spans="1:28" x14ac:dyDescent="0.3">
      <c r="A18" s="8" t="s">
        <v>41</v>
      </c>
      <c r="B18" s="11">
        <v>43.896081629563994</v>
      </c>
      <c r="C18" s="11">
        <v>44.993298375257439</v>
      </c>
      <c r="D18" s="11">
        <v>46.056680606438107</v>
      </c>
      <c r="E18" s="11">
        <v>47.461110587375579</v>
      </c>
      <c r="F18" s="11">
        <v>48.837228775318863</v>
      </c>
      <c r="G18" s="11">
        <v>50.104431460829879</v>
      </c>
      <c r="H18" s="11">
        <v>50.867254433961797</v>
      </c>
      <c r="I18" s="11">
        <v>51.766617812915015</v>
      </c>
      <c r="J18" s="11">
        <v>52.004023800738622</v>
      </c>
      <c r="K18" s="11">
        <v>52.83130961536132</v>
      </c>
      <c r="L18" s="11">
        <v>53.39622964539506</v>
      </c>
      <c r="M18" s="11">
        <v>53.802987892467641</v>
      </c>
      <c r="N18" s="11">
        <v>54.44619203242425</v>
      </c>
      <c r="O18" s="11">
        <v>55.06074309847402</v>
      </c>
      <c r="P18" s="11">
        <v>55.453327507578386</v>
      </c>
      <c r="Q18" s="11">
        <v>55.900452526292725</v>
      </c>
      <c r="R18" s="11">
        <v>56.294481348207711</v>
      </c>
      <c r="S18" s="11">
        <v>56.714303104587017</v>
      </c>
      <c r="T18" s="11">
        <v>57.033302005549125</v>
      </c>
      <c r="U18" s="11">
        <v>57.226348268634091</v>
      </c>
      <c r="V18" s="11">
        <v>57.651107412109845</v>
      </c>
      <c r="W18" s="11">
        <v>58.090346176046594</v>
      </c>
      <c r="X18" s="11">
        <v>58.578194912813842</v>
      </c>
      <c r="Y18" s="11">
        <v>59.366914100812814</v>
      </c>
      <c r="Z18" s="11">
        <v>60.168907406609335</v>
      </c>
      <c r="AA18" s="11">
        <v>60.768357755145686</v>
      </c>
      <c r="AB18" s="11">
        <v>61.559632937048704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B18"/>
  <sheetViews>
    <sheetView workbookViewId="0">
      <pane xSplit="1" ySplit="2" topLeftCell="B3" activePane="bottomRight" state="frozen"/>
      <selection pane="topRight" activeCell="C28" sqref="C28"/>
      <selection pane="bottomLeft" activeCell="C28" sqref="C28"/>
      <selection pane="bottomRight" activeCell="I21" sqref="I21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0</v>
      </c>
    </row>
    <row r="2" spans="1:28" ht="17.55" customHeight="1" x14ac:dyDescent="0.35">
      <c r="A2" s="6"/>
    </row>
    <row r="3" spans="1:28" ht="17.55" customHeight="1" x14ac:dyDescent="0.35">
      <c r="A3" s="6" t="s">
        <v>63</v>
      </c>
      <c r="B3" s="14"/>
    </row>
    <row r="5" spans="1:28" x14ac:dyDescent="0.3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 x14ac:dyDescent="0.3">
      <c r="A6" s="8" t="s">
        <v>29</v>
      </c>
      <c r="B6" s="12">
        <v>55.626999999999995</v>
      </c>
      <c r="C6" s="12">
        <v>56.144999999999996</v>
      </c>
      <c r="D6" s="12">
        <v>56.122999999999998</v>
      </c>
      <c r="E6" s="12">
        <v>55.670999999999999</v>
      </c>
      <c r="F6" s="12">
        <v>55.092999999999996</v>
      </c>
      <c r="G6" s="12">
        <v>54.350999999999999</v>
      </c>
      <c r="H6" s="12">
        <v>53.433999999999997</v>
      </c>
      <c r="I6" s="12">
        <v>52.667999999999999</v>
      </c>
      <c r="J6" s="12">
        <v>52.602999999999994</v>
      </c>
      <c r="K6" s="12">
        <v>51.933</v>
      </c>
      <c r="L6" s="12">
        <v>51.768999999999998</v>
      </c>
      <c r="M6" s="12">
        <v>50.995999999999995</v>
      </c>
      <c r="N6" s="12">
        <v>50.512</v>
      </c>
      <c r="O6" s="12">
        <v>49.988999999999997</v>
      </c>
      <c r="P6" s="12">
        <v>49.832000000000001</v>
      </c>
      <c r="Q6" s="12">
        <v>49.561</v>
      </c>
      <c r="R6" s="12">
        <v>49.177999999999997</v>
      </c>
      <c r="S6" s="12">
        <v>49.291999999999994</v>
      </c>
      <c r="T6" s="12">
        <v>49.202000000000005</v>
      </c>
      <c r="U6" s="12">
        <v>49.272999999999996</v>
      </c>
      <c r="V6" s="12">
        <v>49.173999999999999</v>
      </c>
      <c r="W6" s="12">
        <v>49.235999999999997</v>
      </c>
      <c r="X6" s="12">
        <v>49.46</v>
      </c>
      <c r="Y6" s="12">
        <v>49.493999999999993</v>
      </c>
      <c r="Z6" s="12">
        <v>49.56</v>
      </c>
      <c r="AA6" s="12">
        <v>49.606999999999992</v>
      </c>
      <c r="AB6" s="12">
        <v>49.614999999999995</v>
      </c>
    </row>
    <row r="7" spans="1:28" x14ac:dyDescent="0.3">
      <c r="A7" s="9" t="s">
        <v>30</v>
      </c>
      <c r="B7" s="12">
        <v>16.4017044</v>
      </c>
      <c r="C7" s="12">
        <v>16.454685600000001</v>
      </c>
      <c r="D7" s="12">
        <v>16.482328799999998</v>
      </c>
      <c r="E7" s="12">
        <v>16.445208000000001</v>
      </c>
      <c r="F7" s="12">
        <v>16.233302399999999</v>
      </c>
      <c r="G7" s="12">
        <v>16.119625200000002</v>
      </c>
      <c r="H7" s="12">
        <v>16.133984399999999</v>
      </c>
      <c r="I7" s="12">
        <v>15.848098800000001</v>
      </c>
      <c r="J7" s="12">
        <v>15.6828012</v>
      </c>
      <c r="K7" s="12">
        <v>15.543786000000001</v>
      </c>
      <c r="L7" s="12">
        <v>15.425367600000001</v>
      </c>
      <c r="M7" s="12">
        <v>15.358162800000002</v>
      </c>
      <c r="N7" s="12">
        <v>15.216033600000001</v>
      </c>
      <c r="O7" s="12">
        <v>15.126609600000002</v>
      </c>
      <c r="P7" s="12">
        <v>15.015102000000001</v>
      </c>
      <c r="Q7" s="12">
        <v>14.922157200000001</v>
      </c>
      <c r="R7" s="12">
        <v>14.8638972</v>
      </c>
      <c r="S7" s="12">
        <v>14.747919599999999</v>
      </c>
      <c r="T7" s="12">
        <v>14.6776008</v>
      </c>
      <c r="U7" s="12">
        <v>14.685054000000001</v>
      </c>
      <c r="V7" s="12">
        <v>14.608366800000001</v>
      </c>
      <c r="W7" s="12">
        <v>14.492118</v>
      </c>
      <c r="X7" s="12">
        <v>14.427625200000001</v>
      </c>
      <c r="Y7" s="12">
        <v>14.298504000000001</v>
      </c>
      <c r="Z7" s="12">
        <v>14.269102800000001</v>
      </c>
      <c r="AA7" s="12">
        <v>14.173988399999999</v>
      </c>
      <c r="AB7" s="12">
        <v>14.0319948</v>
      </c>
    </row>
    <row r="8" spans="1:28" x14ac:dyDescent="0.3">
      <c r="A8" s="9" t="s">
        <v>31</v>
      </c>
      <c r="B8" s="12">
        <v>45.332340000000002</v>
      </c>
      <c r="C8" s="12">
        <v>44.378930400000002</v>
      </c>
      <c r="D8" s="12">
        <v>43.938481600000003</v>
      </c>
      <c r="E8" s="12">
        <v>43.188297599999999</v>
      </c>
      <c r="F8" s="12">
        <v>42.624805600000002</v>
      </c>
      <c r="G8" s="12">
        <v>42.267671199999995</v>
      </c>
      <c r="H8" s="12">
        <v>41.598997599999997</v>
      </c>
      <c r="I8" s="12">
        <v>41.405814399999997</v>
      </c>
      <c r="J8" s="12">
        <v>40.898130399999999</v>
      </c>
      <c r="K8" s="12">
        <v>40.459485600000001</v>
      </c>
      <c r="L8" s="12">
        <v>40.245933600000001</v>
      </c>
      <c r="M8" s="12">
        <v>40.3366696</v>
      </c>
      <c r="N8" s="12">
        <v>40.168428800000001</v>
      </c>
      <c r="O8" s="12">
        <v>40.399501600000001</v>
      </c>
      <c r="P8" s="12">
        <v>40.6709496</v>
      </c>
      <c r="Q8" s="12">
        <v>40.921744799999999</v>
      </c>
      <c r="R8" s="12">
        <v>41.0858664</v>
      </c>
      <c r="S8" s="12">
        <v>41.483262400000001</v>
      </c>
      <c r="T8" s="12">
        <v>41.489526400000003</v>
      </c>
      <c r="U8" s="12">
        <v>41.643378400000003</v>
      </c>
      <c r="V8" s="12">
        <v>41.454598399999995</v>
      </c>
      <c r="W8" s="12">
        <v>41.6290464</v>
      </c>
      <c r="X8" s="12">
        <v>41.668320799999996</v>
      </c>
      <c r="Y8" s="12">
        <v>41.749887999999999</v>
      </c>
      <c r="Z8" s="12">
        <v>41.498162399999998</v>
      </c>
      <c r="AA8" s="12">
        <v>41.226827999999998</v>
      </c>
      <c r="AB8" s="12">
        <v>41.135978399999999</v>
      </c>
    </row>
    <row r="9" spans="1:28" x14ac:dyDescent="0.3">
      <c r="A9" s="8" t="s">
        <v>32</v>
      </c>
      <c r="B9" s="12">
        <v>54.616253999999998</v>
      </c>
      <c r="C9" s="12">
        <v>56.013804</v>
      </c>
      <c r="D9" s="12">
        <v>56.433069000000003</v>
      </c>
      <c r="E9" s="12">
        <v>57.020040000000002</v>
      </c>
      <c r="F9" s="12">
        <v>57.607011</v>
      </c>
      <c r="G9" s="12">
        <v>58.305786000000005</v>
      </c>
      <c r="H9" s="12">
        <v>59.451777</v>
      </c>
      <c r="I9" s="12">
        <v>59.787188999999998</v>
      </c>
      <c r="J9" s="12">
        <v>60.793425000000006</v>
      </c>
      <c r="K9" s="12">
        <v>61.156788000000006</v>
      </c>
      <c r="L9" s="12">
        <v>61.072935000000008</v>
      </c>
      <c r="M9" s="12">
        <v>59.81514</v>
      </c>
      <c r="N9" s="12">
        <v>59.479728000000001</v>
      </c>
      <c r="O9" s="12">
        <v>58.082178000000006</v>
      </c>
      <c r="P9" s="12">
        <v>56.852333999999999</v>
      </c>
      <c r="Q9" s="12">
        <v>55.818146999999996</v>
      </c>
      <c r="R9" s="12">
        <v>54.476499000000004</v>
      </c>
      <c r="S9" s="12">
        <v>53.358459000000003</v>
      </c>
      <c r="T9" s="12">
        <v>52.519929000000005</v>
      </c>
      <c r="U9" s="12">
        <v>51.457791000000007</v>
      </c>
      <c r="V9" s="12">
        <v>51.429840000000006</v>
      </c>
      <c r="W9" s="12">
        <v>51.345987000000008</v>
      </c>
      <c r="X9" s="12">
        <v>50.982624000000008</v>
      </c>
      <c r="Y9" s="12">
        <v>51.373937999999995</v>
      </c>
      <c r="Z9" s="12">
        <v>52.044761999999999</v>
      </c>
      <c r="AA9" s="12">
        <v>52.911243000000006</v>
      </c>
      <c r="AB9" s="12">
        <v>53.470263000000003</v>
      </c>
    </row>
    <row r="10" spans="1:28" x14ac:dyDescent="0.3">
      <c r="A10" s="8" t="s">
        <v>33</v>
      </c>
      <c r="B10" s="12">
        <v>109.24485</v>
      </c>
      <c r="C10" s="12">
        <v>111.67560000000002</v>
      </c>
      <c r="D10" s="12">
        <v>113.62020000000001</v>
      </c>
      <c r="E10" s="12">
        <v>114.1758</v>
      </c>
      <c r="F10" s="12">
        <v>114.66194999999999</v>
      </c>
      <c r="G10" s="12">
        <v>115.91204999999999</v>
      </c>
      <c r="H10" s="12">
        <v>114.52305</v>
      </c>
      <c r="I10" s="12">
        <v>115.35645000000001</v>
      </c>
      <c r="J10" s="12">
        <v>115.21755000000002</v>
      </c>
      <c r="K10" s="12">
        <v>117.64830000000001</v>
      </c>
      <c r="L10" s="12">
        <v>118.96785</v>
      </c>
      <c r="M10" s="12">
        <v>122.23200000000001</v>
      </c>
      <c r="N10" s="12">
        <v>124.0377</v>
      </c>
      <c r="O10" s="12">
        <v>125.35725000000001</v>
      </c>
      <c r="P10" s="12">
        <v>127.02405</v>
      </c>
      <c r="Q10" s="12">
        <v>129.03810000000001</v>
      </c>
      <c r="R10" s="12">
        <v>132.2328</v>
      </c>
      <c r="S10" s="12">
        <v>133.41345000000001</v>
      </c>
      <c r="T10" s="12">
        <v>135.77475000000001</v>
      </c>
      <c r="U10" s="12">
        <v>137.02485000000001</v>
      </c>
      <c r="V10" s="12">
        <v>137.37210000000002</v>
      </c>
      <c r="W10" s="12">
        <v>134.87190000000001</v>
      </c>
      <c r="X10" s="12">
        <v>134.31630000000001</v>
      </c>
      <c r="Y10" s="12">
        <v>131.95500000000001</v>
      </c>
      <c r="Z10" s="12">
        <v>129.73259999999999</v>
      </c>
      <c r="AA10" s="12">
        <v>127.57965</v>
      </c>
      <c r="AB10" s="12">
        <v>125.2878</v>
      </c>
    </row>
    <row r="11" spans="1:28" x14ac:dyDescent="0.3">
      <c r="A11" s="8" t="s">
        <v>34</v>
      </c>
      <c r="B11" s="12">
        <v>174.24</v>
      </c>
      <c r="C11" s="12">
        <v>178.11199999999999</v>
      </c>
      <c r="D11" s="12">
        <v>185.37200000000001</v>
      </c>
      <c r="E11" s="12">
        <v>197.23</v>
      </c>
      <c r="F11" s="12">
        <v>209.572</v>
      </c>
      <c r="G11" s="12">
        <v>210.78200000000001</v>
      </c>
      <c r="H11" s="12">
        <v>226.27</v>
      </c>
      <c r="I11" s="12">
        <v>232.80399999999997</v>
      </c>
      <c r="J11" s="12">
        <v>240.06399999999996</v>
      </c>
      <c r="K11" s="12">
        <v>241.51599999999999</v>
      </c>
      <c r="L11" s="12">
        <v>246.35599999999999</v>
      </c>
      <c r="M11" s="12">
        <v>251.43799999999999</v>
      </c>
      <c r="N11" s="12">
        <v>256.762</v>
      </c>
      <c r="O11" s="12">
        <v>260.87599999999998</v>
      </c>
      <c r="P11" s="12">
        <v>266.2</v>
      </c>
      <c r="Q11" s="12">
        <v>270.072</v>
      </c>
      <c r="R11" s="12">
        <v>269.10399999999998</v>
      </c>
      <c r="S11" s="12">
        <v>272.73399999999998</v>
      </c>
      <c r="T11" s="12">
        <v>275.154</v>
      </c>
      <c r="U11" s="12">
        <v>280.23599999999999</v>
      </c>
      <c r="V11" s="12">
        <v>286.52800000000002</v>
      </c>
      <c r="W11" s="12">
        <v>296.45</v>
      </c>
      <c r="X11" s="12">
        <v>301.774</v>
      </c>
      <c r="Y11" s="12">
        <v>309.27600000000001</v>
      </c>
      <c r="Z11" s="12">
        <v>315.32599999999996</v>
      </c>
      <c r="AA11" s="12">
        <v>323.31200000000001</v>
      </c>
      <c r="AB11" s="12">
        <v>331.29799999999994</v>
      </c>
    </row>
    <row r="12" spans="1:28" x14ac:dyDescent="0.3">
      <c r="A12" s="8" t="s">
        <v>35</v>
      </c>
      <c r="B12" s="12">
        <v>51.357516000000004</v>
      </c>
      <c r="C12" s="12">
        <v>56.065288299999999</v>
      </c>
      <c r="D12" s="12">
        <v>54.781350400000001</v>
      </c>
      <c r="E12" s="12">
        <v>56.065288299999999</v>
      </c>
      <c r="F12" s="12">
        <v>59.917102000000007</v>
      </c>
      <c r="G12" s="12">
        <v>66.764770800000008</v>
      </c>
      <c r="H12" s="12">
        <v>65.48083290000001</v>
      </c>
      <c r="I12" s="12">
        <v>70.188605199999998</v>
      </c>
      <c r="J12" s="12">
        <v>71.044563800000006</v>
      </c>
      <c r="K12" s="12">
        <v>77.036274000000006</v>
      </c>
      <c r="L12" s="12">
        <v>81.316067000000004</v>
      </c>
      <c r="M12" s="12">
        <v>83.455963499999996</v>
      </c>
      <c r="N12" s="12">
        <v>88.163735799999998</v>
      </c>
      <c r="O12" s="12">
        <v>98.863218300000014</v>
      </c>
      <c r="P12" s="12">
        <v>103.99896990000001</v>
      </c>
      <c r="Q12" s="12">
        <v>105.71088709999999</v>
      </c>
      <c r="R12" s="12">
        <v>115.98239030000001</v>
      </c>
      <c r="S12" s="12">
        <v>121.5461212</v>
      </c>
      <c r="T12" s="12">
        <v>124.113997</v>
      </c>
      <c r="U12" s="12">
        <v>123.2580384</v>
      </c>
      <c r="V12" s="12">
        <v>125.3979349</v>
      </c>
      <c r="W12" s="12">
        <v>131.3896451</v>
      </c>
      <c r="X12" s="12">
        <v>134.3855002</v>
      </c>
      <c r="Y12" s="12">
        <v>139.94923109999999</v>
      </c>
      <c r="Z12" s="12">
        <v>145.51296200000002</v>
      </c>
      <c r="AA12" s="12">
        <v>148.08083780000001</v>
      </c>
      <c r="AB12" s="12">
        <v>151.93265150000002</v>
      </c>
    </row>
    <row r="13" spans="1:28" x14ac:dyDescent="0.3">
      <c r="A13" s="8" t="s">
        <v>36</v>
      </c>
      <c r="B13" s="12">
        <v>506.81966439999997</v>
      </c>
      <c r="C13" s="12">
        <v>518.84530830000006</v>
      </c>
      <c r="D13" s="12">
        <v>526.75042980000001</v>
      </c>
      <c r="E13" s="12">
        <v>539.79563389999998</v>
      </c>
      <c r="F13" s="12">
        <v>555.70917099999997</v>
      </c>
      <c r="G13" s="12">
        <v>564.50290319999999</v>
      </c>
      <c r="H13" s="12">
        <v>576.89264189999994</v>
      </c>
      <c r="I13" s="12">
        <v>588.05815740000003</v>
      </c>
      <c r="J13" s="12">
        <v>596.30347040000004</v>
      </c>
      <c r="K13" s="12">
        <v>605.29363360000002</v>
      </c>
      <c r="L13" s="12">
        <v>615.15315319999991</v>
      </c>
      <c r="M13" s="12">
        <v>623.63193590000014</v>
      </c>
      <c r="N13" s="12">
        <v>634.33962620000011</v>
      </c>
      <c r="O13" s="12">
        <v>648.69375749999995</v>
      </c>
      <c r="P13" s="12">
        <v>659.59340550000002</v>
      </c>
      <c r="Q13" s="12">
        <v>666.04403610000008</v>
      </c>
      <c r="R13" s="12">
        <v>676.92345289999992</v>
      </c>
      <c r="S13" s="12">
        <v>686.57521220000001</v>
      </c>
      <c r="T13" s="12">
        <v>692.9318032000001</v>
      </c>
      <c r="U13" s="12">
        <v>697.57811179999999</v>
      </c>
      <c r="V13" s="12">
        <v>705.96484010000006</v>
      </c>
      <c r="W13" s="12">
        <v>719.41469649999999</v>
      </c>
      <c r="X13" s="12">
        <v>727.01437020000003</v>
      </c>
      <c r="Y13" s="12">
        <v>738.09656110000003</v>
      </c>
      <c r="Z13" s="12">
        <v>747.94358919999991</v>
      </c>
      <c r="AA13" s="12">
        <v>756.89154719999999</v>
      </c>
      <c r="AB13" s="12">
        <v>766.77168770000003</v>
      </c>
    </row>
    <row r="14" spans="1:28" x14ac:dyDescent="0.3">
      <c r="A14" s="8" t="s">
        <v>37</v>
      </c>
      <c r="B14" s="11"/>
      <c r="C14" s="11">
        <v>2.3727658464548109</v>
      </c>
      <c r="D14" s="11">
        <v>1.5235989173538316</v>
      </c>
      <c r="E14" s="11">
        <v>2.4765436081282486</v>
      </c>
      <c r="F14" s="11">
        <v>2.9480670277055356</v>
      </c>
      <c r="G14" s="11">
        <v>1.582434240589494</v>
      </c>
      <c r="H14" s="11">
        <v>2.1948051338206036</v>
      </c>
      <c r="I14" s="11">
        <v>1.9354581232352661</v>
      </c>
      <c r="J14" s="11">
        <v>1.4021254354255148</v>
      </c>
      <c r="K14" s="11">
        <v>1.5076489818127987</v>
      </c>
      <c r="L14" s="11">
        <v>1.6288820917147484</v>
      </c>
      <c r="M14" s="11">
        <v>1.3783206110371018</v>
      </c>
      <c r="N14" s="11">
        <v>1.7169887691121952</v>
      </c>
      <c r="O14" s="11">
        <v>2.26284638498591</v>
      </c>
      <c r="P14" s="11">
        <v>1.680245550998704</v>
      </c>
      <c r="Q14" s="11">
        <v>0.97797075383284249</v>
      </c>
      <c r="R14" s="11">
        <v>1.633438062699865</v>
      </c>
      <c r="S14" s="11">
        <v>1.4258272864754655</v>
      </c>
      <c r="T14" s="11">
        <v>0.92584044501571849</v>
      </c>
      <c r="U14" s="11">
        <v>0.67052898691371299</v>
      </c>
      <c r="V14" s="11">
        <v>1.2022636831822786</v>
      </c>
      <c r="W14" s="11">
        <v>1.9051736908164938</v>
      </c>
      <c r="X14" s="11">
        <v>1.0563689811972086</v>
      </c>
      <c r="Y14" s="11">
        <v>1.5243427577574999</v>
      </c>
      <c r="Z14" s="11">
        <v>1.3341110931779241</v>
      </c>
      <c r="AA14" s="11">
        <v>1.1963412922050467</v>
      </c>
      <c r="AB14" s="11">
        <v>1.3053574896628253</v>
      </c>
    </row>
    <row r="15" spans="1:28" x14ac:dyDescent="0.3">
      <c r="A15" s="8" t="s">
        <v>38</v>
      </c>
      <c r="C15" s="10">
        <v>2.3727658464548109</v>
      </c>
      <c r="D15" s="10">
        <v>3.9325161985565695</v>
      </c>
      <c r="E15" s="10">
        <v>6.5064502852387784</v>
      </c>
      <c r="F15" s="10">
        <v>9.646331828477491</v>
      </c>
      <c r="G15" s="10">
        <v>11.381412926881696</v>
      </c>
      <c r="H15" s="10">
        <v>13.826017895922821</v>
      </c>
      <c r="I15" s="10">
        <v>16.029072805644688</v>
      </c>
      <c r="J15" s="10">
        <v>17.655945947941021</v>
      </c>
      <c r="K15" s="10">
        <v>19.429784619067373</v>
      </c>
      <c r="L15" s="10">
        <v>21.375154992900853</v>
      </c>
      <c r="M15" s="10">
        <v>23.048093770846233</v>
      </c>
      <c r="N15" s="10">
        <v>25.160815721498306</v>
      </c>
      <c r="O15" s="10">
        <v>27.99301271547111</v>
      </c>
      <c r="P15" s="10">
        <v>30.143609617212014</v>
      </c>
      <c r="Q15" s="10">
        <v>31.416376057250737</v>
      </c>
      <c r="R15" s="10">
        <v>33.562981164390656</v>
      </c>
      <c r="S15" s="10">
        <v>35.467358594462631</v>
      </c>
      <c r="T15" s="10">
        <v>36.721570190124645</v>
      </c>
      <c r="U15" s="10">
        <v>37.638327949613</v>
      </c>
      <c r="V15" s="10">
        <v>39.293103580690527</v>
      </c>
      <c r="W15" s="10">
        <v>41.946879143231612</v>
      </c>
      <c r="X15" s="10">
        <v>43.446361944278202</v>
      </c>
      <c r="Y15" s="10">
        <v>45.632976173842415</v>
      </c>
      <c r="Z15" s="10">
        <v>47.575881864302808</v>
      </c>
      <c r="AA15" s="10">
        <v>49.341393076381202</v>
      </c>
      <c r="AB15" s="10">
        <v>51.290832136070549</v>
      </c>
    </row>
    <row r="16" spans="1:28" x14ac:dyDescent="0.3">
      <c r="A16" s="8" t="s">
        <v>39</v>
      </c>
      <c r="B16" s="10">
        <v>3.7645373572012177</v>
      </c>
      <c r="C16" s="10">
        <v>3.8353437928740393</v>
      </c>
      <c r="D16" s="10">
        <v>3.8860230896348211</v>
      </c>
      <c r="E16" s="10">
        <v>3.9831436976092087</v>
      </c>
      <c r="F16" s="10">
        <v>4.1014773857849285</v>
      </c>
      <c r="G16" s="10">
        <v>4.167303286579064</v>
      </c>
      <c r="H16" s="10">
        <v>4.2590818892580282</v>
      </c>
      <c r="I16" s="10">
        <v>4.3418351845835801</v>
      </c>
      <c r="J16" s="10">
        <v>4.4027131600708804</v>
      </c>
      <c r="K16" s="10">
        <v>4.4690906202008271</v>
      </c>
      <c r="L16" s="10">
        <v>4.5418868369757819</v>
      </c>
      <c r="M16" s="10">
        <v>4.6034689296523226</v>
      </c>
      <c r="N16" s="10">
        <v>4.6814732560885615</v>
      </c>
      <c r="O16" s="10">
        <v>4.7870545162718612</v>
      </c>
      <c r="P16" s="10">
        <v>4.8664114320495804</v>
      </c>
      <c r="Q16" s="10">
        <v>4.9136409893028405</v>
      </c>
      <c r="R16" s="10">
        <v>4.9927972628706296</v>
      </c>
      <c r="S16" s="10">
        <v>5.062865660349531</v>
      </c>
      <c r="T16" s="10">
        <v>5.1089862360834637</v>
      </c>
      <c r="U16" s="10">
        <v>5.1421060872770168</v>
      </c>
      <c r="V16" s="10">
        <v>5.20316067290684</v>
      </c>
      <c r="W16" s="10">
        <v>5.3018991561647875</v>
      </c>
      <c r="X16" s="10">
        <v>5.357117163068307</v>
      </c>
      <c r="Y16" s="10">
        <v>5.4383772553787209</v>
      </c>
      <c r="Z16" s="10">
        <v>5.5105252280262276</v>
      </c>
      <c r="AA16" s="10">
        <v>5.5764499167464825</v>
      </c>
      <c r="AB16" s="10">
        <v>5.6496587658414388</v>
      </c>
    </row>
    <row r="17" spans="1:28" x14ac:dyDescent="0.3">
      <c r="A17" s="8" t="s">
        <v>40</v>
      </c>
      <c r="B17" s="11">
        <v>66.067358770777801</v>
      </c>
      <c r="C17" s="11">
        <v>66.65818940007172</v>
      </c>
      <c r="D17" s="11">
        <v>67.161511483592534</v>
      </c>
      <c r="E17" s="11">
        <v>68.075965276902565</v>
      </c>
      <c r="F17" s="11">
        <v>69.128074908088934</v>
      </c>
      <c r="G17" s="11">
        <v>69.700052660420056</v>
      </c>
      <c r="H17" s="11">
        <v>70.42452154736003</v>
      </c>
      <c r="I17" s="11">
        <v>71.140762173874052</v>
      </c>
      <c r="J17" s="11">
        <v>71.494823518974428</v>
      </c>
      <c r="K17" s="11">
        <v>72.064292400646195</v>
      </c>
      <c r="L17" s="11">
        <v>72.606295631681078</v>
      </c>
      <c r="M17" s="11">
        <v>73.300602035444911</v>
      </c>
      <c r="N17" s="11">
        <v>73.929393093305052</v>
      </c>
      <c r="O17" s="11">
        <v>74.780505082939712</v>
      </c>
      <c r="P17" s="11">
        <v>75.38326122637379</v>
      </c>
      <c r="Q17" s="11">
        <v>75.79393549651212</v>
      </c>
      <c r="R17" s="11">
        <v>76.422110666096557</v>
      </c>
      <c r="S17" s="11">
        <v>76.858814857167062</v>
      </c>
      <c r="T17" s="11">
        <v>77.21434411426074</v>
      </c>
      <c r="U17" s="11">
        <v>77.485070023953128</v>
      </c>
      <c r="V17" s="11">
        <v>77.8081292011925</v>
      </c>
      <c r="W17" s="11">
        <v>78.217966332579635</v>
      </c>
      <c r="X17" s="11">
        <v>78.468297682075175</v>
      </c>
      <c r="Y17" s="11">
        <v>78.740406300478568</v>
      </c>
      <c r="Z17" s="11">
        <v>78.959372140842206</v>
      </c>
      <c r="AA17" s="11">
        <v>79.135840533006828</v>
      </c>
      <c r="AB17" s="11">
        <v>79.361100737209696</v>
      </c>
    </row>
    <row r="18" spans="1:28" x14ac:dyDescent="0.3">
      <c r="A18" s="8" t="s">
        <v>41</v>
      </c>
      <c r="B18" s="11">
        <v>44.512384156813312</v>
      </c>
      <c r="C18" s="11">
        <v>45.134317407106053</v>
      </c>
      <c r="D18" s="11">
        <v>45.591486368826125</v>
      </c>
      <c r="E18" s="11">
        <v>46.92429363867813</v>
      </c>
      <c r="F18" s="11">
        <v>48.494629216763457</v>
      </c>
      <c r="G18" s="11">
        <v>49.166579875261831</v>
      </c>
      <c r="H18" s="11">
        <v>50.572812289495772</v>
      </c>
      <c r="I18" s="11">
        <v>51.524258508653411</v>
      </c>
      <c r="J18" s="11">
        <v>52.172858157492946</v>
      </c>
      <c r="K18" s="11">
        <v>52.627725837029189</v>
      </c>
      <c r="L18" s="11">
        <v>53.266745898231058</v>
      </c>
      <c r="M18" s="11">
        <v>53.700579495932111</v>
      </c>
      <c r="N18" s="11">
        <v>54.375561852610602</v>
      </c>
      <c r="O18" s="11">
        <v>55.455939592574239</v>
      </c>
      <c r="P18" s="11">
        <v>56.125329151733006</v>
      </c>
      <c r="Q18" s="11">
        <v>56.420126407915141</v>
      </c>
      <c r="R18" s="11">
        <v>56.887730606799906</v>
      </c>
      <c r="S18" s="11">
        <v>57.427083616462667</v>
      </c>
      <c r="T18" s="11">
        <v>57.620099864973248</v>
      </c>
      <c r="U18" s="11">
        <v>57.842130017359871</v>
      </c>
      <c r="V18" s="11">
        <v>58.34935559137061</v>
      </c>
      <c r="W18" s="11">
        <v>59.470517794738988</v>
      </c>
      <c r="X18" s="11">
        <v>59.993243335756006</v>
      </c>
      <c r="Y18" s="11">
        <v>60.862664152033254</v>
      </c>
      <c r="Z18" s="11">
        <v>61.614133559579415</v>
      </c>
      <c r="AA18" s="11">
        <v>62.280103344243038</v>
      </c>
      <c r="AB18" s="11">
        <v>63.021452050413252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B18"/>
  <sheetViews>
    <sheetView workbookViewId="0">
      <pane xSplit="1" ySplit="2" topLeftCell="B3" activePane="bottomRight" state="frozen"/>
      <selection pane="topRight" activeCell="C28" sqref="C28"/>
      <selection pane="bottomLeft" activeCell="C28" sqref="C28"/>
      <selection pane="bottomRight" activeCell="I26" sqref="I26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0</v>
      </c>
    </row>
    <row r="2" spans="1:28" ht="17.55" customHeight="1" x14ac:dyDescent="0.35">
      <c r="A2" s="6"/>
    </row>
    <row r="3" spans="1:28" ht="17.55" customHeight="1" x14ac:dyDescent="0.35">
      <c r="A3" s="6" t="s">
        <v>64</v>
      </c>
      <c r="B3" s="14"/>
      <c r="C3" s="14"/>
      <c r="D3" s="14"/>
    </row>
    <row r="5" spans="1:28" x14ac:dyDescent="0.3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 x14ac:dyDescent="0.3">
      <c r="A6" s="8" t="s">
        <v>29</v>
      </c>
      <c r="B6" s="12">
        <v>69.164999999999992</v>
      </c>
      <c r="C6" s="12">
        <v>68.73899999999999</v>
      </c>
      <c r="D6" s="12">
        <v>68.974999999999994</v>
      </c>
      <c r="E6" s="12">
        <v>68.364999999999995</v>
      </c>
      <c r="F6" s="12">
        <v>67.870999999999995</v>
      </c>
      <c r="G6" s="12">
        <v>66.564999999999998</v>
      </c>
      <c r="H6" s="12">
        <v>65.712999999999994</v>
      </c>
      <c r="I6" s="12">
        <v>65.099999999999994</v>
      </c>
      <c r="J6" s="12">
        <v>64.572999999999993</v>
      </c>
      <c r="K6" s="12">
        <v>64.345999999999989</v>
      </c>
      <c r="L6" s="12">
        <v>64.323999999999998</v>
      </c>
      <c r="M6" s="12">
        <v>64.010000000000005</v>
      </c>
      <c r="N6" s="12">
        <v>63.805999999999997</v>
      </c>
      <c r="O6" s="12">
        <v>63.661999999999999</v>
      </c>
      <c r="P6" s="12">
        <v>63.816999999999993</v>
      </c>
      <c r="Q6" s="12">
        <v>64.016999999999996</v>
      </c>
      <c r="R6" s="12">
        <v>63.725999999999999</v>
      </c>
      <c r="S6" s="12">
        <v>63.704000000000001</v>
      </c>
      <c r="T6" s="12">
        <v>63.899999999999991</v>
      </c>
      <c r="U6" s="12">
        <v>63.711999999999996</v>
      </c>
      <c r="V6" s="12">
        <v>63.701000000000008</v>
      </c>
      <c r="W6" s="12">
        <v>63.626999999999995</v>
      </c>
      <c r="X6" s="12">
        <v>63.664999999999999</v>
      </c>
      <c r="Y6" s="12">
        <v>63.563000000000002</v>
      </c>
      <c r="Z6" s="12">
        <v>63.461000000000006</v>
      </c>
      <c r="AA6" s="12">
        <v>63.383000000000003</v>
      </c>
      <c r="AB6" s="12">
        <v>63.24</v>
      </c>
    </row>
    <row r="7" spans="1:28" x14ac:dyDescent="0.3">
      <c r="A7" s="9" t="s">
        <v>30</v>
      </c>
      <c r="B7" s="12">
        <v>21.284351999999998</v>
      </c>
      <c r="C7" s="12">
        <v>21.771304799999999</v>
      </c>
      <c r="D7" s="12">
        <v>21.882139199999997</v>
      </c>
      <c r="E7" s="12">
        <v>21.854094</v>
      </c>
      <c r="F7" s="12">
        <v>21.821443200000001</v>
      </c>
      <c r="G7" s="12">
        <v>21.685818000000001</v>
      </c>
      <c r="H7" s="12">
        <v>21.495724800000001</v>
      </c>
      <c r="I7" s="12">
        <v>21.0763836</v>
      </c>
      <c r="J7" s="12">
        <v>20.946042000000002</v>
      </c>
      <c r="K7" s="12">
        <v>20.642949600000001</v>
      </c>
      <c r="L7" s="12">
        <v>20.371563600000002</v>
      </c>
      <c r="M7" s="12">
        <v>20.134862400000003</v>
      </c>
      <c r="N7" s="12">
        <v>19.962789600000001</v>
      </c>
      <c r="O7" s="12">
        <v>19.797898799999999</v>
      </c>
      <c r="P7" s="12">
        <v>19.5854508</v>
      </c>
      <c r="Q7" s="12">
        <v>19.386688800000002</v>
      </c>
      <c r="R7" s="12">
        <v>19.240225200000001</v>
      </c>
      <c r="S7" s="12">
        <v>19.063818000000001</v>
      </c>
      <c r="T7" s="12">
        <v>18.9406584</v>
      </c>
      <c r="U7" s="12">
        <v>18.941200800000001</v>
      </c>
      <c r="V7" s="12">
        <v>18.817498800000003</v>
      </c>
      <c r="W7" s="12">
        <v>18.6587052</v>
      </c>
      <c r="X7" s="12">
        <v>18.5877084</v>
      </c>
      <c r="Y7" s="12">
        <v>18.476472000000001</v>
      </c>
      <c r="Z7" s="12">
        <v>18.392873999999999</v>
      </c>
      <c r="AA7" s="12">
        <v>18.208471199999998</v>
      </c>
      <c r="AB7" s="12">
        <v>18.142893600000001</v>
      </c>
    </row>
    <row r="8" spans="1:28" x14ac:dyDescent="0.3">
      <c r="A8" s="9" t="s">
        <v>31</v>
      </c>
      <c r="B8" s="12">
        <v>52.428645600000003</v>
      </c>
      <c r="C8" s="12">
        <v>52.449355199999999</v>
      </c>
      <c r="D8" s="12">
        <v>52.611275200000009</v>
      </c>
      <c r="E8" s="12">
        <v>52.143796000000002</v>
      </c>
      <c r="F8" s="12">
        <v>51.5772288</v>
      </c>
      <c r="G8" s="12">
        <v>51.564700799999997</v>
      </c>
      <c r="H8" s="12">
        <v>50.948532800000002</v>
      </c>
      <c r="I8" s="12">
        <v>50.770952800000003</v>
      </c>
      <c r="J8" s="12">
        <v>50.619245599999999</v>
      </c>
      <c r="K8" s="12">
        <v>50.196090400000003</v>
      </c>
      <c r="L8" s="12">
        <v>50.122704799999994</v>
      </c>
      <c r="M8" s="12">
        <v>49.870865600000002</v>
      </c>
      <c r="N8" s="12">
        <v>49.920352800000003</v>
      </c>
      <c r="O8" s="12">
        <v>50.0514072</v>
      </c>
      <c r="P8" s="12">
        <v>50.319666400000003</v>
      </c>
      <c r="Q8" s="12">
        <v>50.633407199999994</v>
      </c>
      <c r="R8" s="12">
        <v>50.987409599999999</v>
      </c>
      <c r="S8" s="12">
        <v>51.162958400000008</v>
      </c>
      <c r="T8" s="12">
        <v>51.125885600000004</v>
      </c>
      <c r="U8" s="12">
        <v>51.222999200000004</v>
      </c>
      <c r="V8" s="12">
        <v>51.413980799999997</v>
      </c>
      <c r="W8" s="12">
        <v>51.435734400000001</v>
      </c>
      <c r="X8" s="12">
        <v>51.396630400000006</v>
      </c>
      <c r="Y8" s="12">
        <v>51.214057600000004</v>
      </c>
      <c r="Z8" s="12">
        <v>51.264645599999994</v>
      </c>
      <c r="AA8" s="12">
        <v>50.988148000000002</v>
      </c>
      <c r="AB8" s="12">
        <v>50.620857600000001</v>
      </c>
    </row>
    <row r="9" spans="1:28" x14ac:dyDescent="0.3">
      <c r="A9" s="8" t="s">
        <v>32</v>
      </c>
      <c r="B9" s="12">
        <v>63.281064000000008</v>
      </c>
      <c r="C9" s="12">
        <v>64.734515999999999</v>
      </c>
      <c r="D9" s="12">
        <v>64.650663000000009</v>
      </c>
      <c r="E9" s="12">
        <v>65.824605000000005</v>
      </c>
      <c r="F9" s="12">
        <v>66.635183999999995</v>
      </c>
      <c r="G9" s="12">
        <v>66.076164000000006</v>
      </c>
      <c r="H9" s="12">
        <v>66.970596</v>
      </c>
      <c r="I9" s="12">
        <v>68.256342000000004</v>
      </c>
      <c r="J9" s="12">
        <v>68.060685000000007</v>
      </c>
      <c r="K9" s="12">
        <v>68.787411000000006</v>
      </c>
      <c r="L9" s="12">
        <v>68.312244000000007</v>
      </c>
      <c r="M9" s="12">
        <v>68.088636000000008</v>
      </c>
      <c r="N9" s="12">
        <v>67.809126000000006</v>
      </c>
      <c r="O9" s="12">
        <v>66.719037000000014</v>
      </c>
      <c r="P9" s="12">
        <v>65.293536000000003</v>
      </c>
      <c r="Q9" s="12">
        <v>64.566810000000004</v>
      </c>
      <c r="R9" s="12">
        <v>63.19721100000001</v>
      </c>
      <c r="S9" s="12">
        <v>62.470484999999996</v>
      </c>
      <c r="T9" s="12">
        <v>62.051220000000001</v>
      </c>
      <c r="U9" s="12">
        <v>61.017032999999998</v>
      </c>
      <c r="V9" s="12">
        <v>60.485964000000003</v>
      </c>
      <c r="W9" s="12">
        <v>59.87104200000001</v>
      </c>
      <c r="X9" s="12">
        <v>59.87104200000001</v>
      </c>
      <c r="Y9" s="12">
        <v>60.430062000000007</v>
      </c>
      <c r="Z9" s="12">
        <v>61.017032999999998</v>
      </c>
      <c r="AA9" s="12">
        <v>61.911465000000007</v>
      </c>
      <c r="AB9" s="12">
        <v>62.861798999999998</v>
      </c>
    </row>
    <row r="10" spans="1:28" x14ac:dyDescent="0.3">
      <c r="A10" s="8" t="s">
        <v>33</v>
      </c>
      <c r="B10" s="12">
        <v>137.92770000000002</v>
      </c>
      <c r="C10" s="12">
        <v>138.55275</v>
      </c>
      <c r="D10" s="12">
        <v>139.80285000000001</v>
      </c>
      <c r="E10" s="12">
        <v>138.34440000000001</v>
      </c>
      <c r="F10" s="12">
        <v>136.12200000000001</v>
      </c>
      <c r="G10" s="12">
        <v>138.34440000000001</v>
      </c>
      <c r="H10" s="12">
        <v>137.16374999999999</v>
      </c>
      <c r="I10" s="12">
        <v>135.91364999999999</v>
      </c>
      <c r="J10" s="12">
        <v>136.74705</v>
      </c>
      <c r="K10" s="12">
        <v>138.2055</v>
      </c>
      <c r="L10" s="12">
        <v>141.8169</v>
      </c>
      <c r="M10" s="12">
        <v>144.94215</v>
      </c>
      <c r="N10" s="12">
        <v>144.31710000000001</v>
      </c>
      <c r="O10" s="12">
        <v>147.0951</v>
      </c>
      <c r="P10" s="12">
        <v>149.24805000000001</v>
      </c>
      <c r="Q10" s="12">
        <v>148.9008</v>
      </c>
      <c r="R10" s="12">
        <v>151.2621</v>
      </c>
      <c r="S10" s="12">
        <v>154.59570000000002</v>
      </c>
      <c r="T10" s="12">
        <v>154.24845000000002</v>
      </c>
      <c r="U10" s="12">
        <v>155.77635000000001</v>
      </c>
      <c r="V10" s="12">
        <v>154.94295</v>
      </c>
      <c r="W10" s="12">
        <v>155.77635000000001</v>
      </c>
      <c r="X10" s="12">
        <v>154.87350000000001</v>
      </c>
      <c r="Y10" s="12">
        <v>153.06780000000001</v>
      </c>
      <c r="Z10" s="12">
        <v>150.28980000000001</v>
      </c>
      <c r="AA10" s="12">
        <v>148.9008</v>
      </c>
      <c r="AB10" s="12">
        <v>145.98390000000001</v>
      </c>
    </row>
    <row r="11" spans="1:28" x14ac:dyDescent="0.3">
      <c r="A11" s="8" t="s">
        <v>34</v>
      </c>
      <c r="B11" s="12">
        <v>208.84599999999998</v>
      </c>
      <c r="C11" s="12">
        <v>220.22</v>
      </c>
      <c r="D11" s="12">
        <v>232.56200000000001</v>
      </c>
      <c r="E11" s="12">
        <v>253.61599999999999</v>
      </c>
      <c r="F11" s="12">
        <v>269.58799999999997</v>
      </c>
      <c r="G11" s="12">
        <v>277.57399999999996</v>
      </c>
      <c r="H11" s="12">
        <v>293.54599999999999</v>
      </c>
      <c r="I11" s="12">
        <v>307.58199999999999</v>
      </c>
      <c r="J11" s="12">
        <v>316.536</v>
      </c>
      <c r="K11" s="12">
        <v>323.31200000000001</v>
      </c>
      <c r="L11" s="12">
        <v>320.64999999999998</v>
      </c>
      <c r="M11" s="12">
        <v>320.64999999999998</v>
      </c>
      <c r="N11" s="12">
        <v>327.42599999999999</v>
      </c>
      <c r="O11" s="12">
        <v>325.97399999999999</v>
      </c>
      <c r="P11" s="12">
        <v>324.27999999999997</v>
      </c>
      <c r="Q11" s="12">
        <v>332.75</v>
      </c>
      <c r="R11" s="12">
        <v>332.75</v>
      </c>
      <c r="S11" s="12">
        <v>331.05599999999998</v>
      </c>
      <c r="T11" s="12">
        <v>337.10599999999999</v>
      </c>
      <c r="U11" s="12">
        <v>341.94599999999997</v>
      </c>
      <c r="V11" s="12">
        <v>352.59399999999999</v>
      </c>
      <c r="W11" s="12">
        <v>362.51599999999996</v>
      </c>
      <c r="X11" s="12">
        <v>365.42</v>
      </c>
      <c r="Y11" s="12">
        <v>373.16399999999999</v>
      </c>
      <c r="Z11" s="12">
        <v>379.214</v>
      </c>
      <c r="AA11" s="12">
        <v>380.90799999999996</v>
      </c>
      <c r="AB11" s="12">
        <v>389.62</v>
      </c>
    </row>
    <row r="12" spans="1:28" x14ac:dyDescent="0.3">
      <c r="A12" s="8" t="s">
        <v>35</v>
      </c>
      <c r="B12" s="12">
        <v>66.336791500000004</v>
      </c>
      <c r="C12" s="12">
        <v>70.616584500000002</v>
      </c>
      <c r="D12" s="12">
        <v>67.620729400000002</v>
      </c>
      <c r="E12" s="12">
        <v>66.764770800000008</v>
      </c>
      <c r="F12" s="12">
        <v>71.472543099999996</v>
      </c>
      <c r="G12" s="12">
        <v>78.320211900000004</v>
      </c>
      <c r="H12" s="12">
        <v>83.8839428</v>
      </c>
      <c r="I12" s="12">
        <v>83.8839428</v>
      </c>
      <c r="J12" s="12">
        <v>85.167880700000012</v>
      </c>
      <c r="K12" s="12">
        <v>88.591715100000002</v>
      </c>
      <c r="L12" s="12">
        <v>97.151301099999998</v>
      </c>
      <c r="M12" s="12">
        <v>106.99482500000001</v>
      </c>
      <c r="N12" s="12">
        <v>114.69845240000001</v>
      </c>
      <c r="O12" s="12">
        <v>126.25389349999999</v>
      </c>
      <c r="P12" s="12">
        <v>141.66114830000001</v>
      </c>
      <c r="Q12" s="12">
        <v>144.2290241</v>
      </c>
      <c r="R12" s="12">
        <v>157.06840309999998</v>
      </c>
      <c r="S12" s="12">
        <v>162.63213400000001</v>
      </c>
      <c r="T12" s="12">
        <v>167.3399063</v>
      </c>
      <c r="U12" s="12">
        <v>168.1958649</v>
      </c>
      <c r="V12" s="12">
        <v>166.05596840000001</v>
      </c>
      <c r="W12" s="12">
        <v>166.05596840000001</v>
      </c>
      <c r="X12" s="12">
        <v>173.7595958</v>
      </c>
      <c r="Y12" s="12">
        <v>176.3274716</v>
      </c>
      <c r="Z12" s="12">
        <v>178.46736810000002</v>
      </c>
      <c r="AA12" s="12">
        <v>189.59482990000001</v>
      </c>
      <c r="AB12" s="12">
        <v>193.01866430000001</v>
      </c>
    </row>
    <row r="13" spans="1:28" x14ac:dyDescent="0.3">
      <c r="A13" s="8" t="s">
        <v>36</v>
      </c>
      <c r="B13" s="12">
        <v>619.26955310000005</v>
      </c>
      <c r="C13" s="12">
        <v>637.08351049999999</v>
      </c>
      <c r="D13" s="12">
        <v>648.10465680000004</v>
      </c>
      <c r="E13" s="12">
        <v>666.91266580000001</v>
      </c>
      <c r="F13" s="12">
        <v>685.08739909999986</v>
      </c>
      <c r="G13" s="12">
        <v>700.13029469999992</v>
      </c>
      <c r="H13" s="12">
        <v>719.72154639999997</v>
      </c>
      <c r="I13" s="12">
        <v>732.58327120000001</v>
      </c>
      <c r="J13" s="12">
        <v>742.64990330000001</v>
      </c>
      <c r="K13" s="12">
        <v>754.08166610000001</v>
      </c>
      <c r="L13" s="12">
        <v>762.74871349999989</v>
      </c>
      <c r="M13" s="12">
        <v>774.69133899999997</v>
      </c>
      <c r="N13" s="12">
        <v>787.93982080000001</v>
      </c>
      <c r="O13" s="12">
        <v>799.5533365</v>
      </c>
      <c r="P13" s="12">
        <v>814.20485150000002</v>
      </c>
      <c r="Q13" s="12">
        <v>824.4837301</v>
      </c>
      <c r="R13" s="12">
        <v>838.23134889999994</v>
      </c>
      <c r="S13" s="12">
        <v>844.68509539999991</v>
      </c>
      <c r="T13" s="12">
        <v>854.71212029999992</v>
      </c>
      <c r="U13" s="12">
        <v>860.81144790000008</v>
      </c>
      <c r="V13" s="12">
        <v>868.01136199999996</v>
      </c>
      <c r="W13" s="12">
        <v>877.94079999999997</v>
      </c>
      <c r="X13" s="12">
        <v>887.57347660000005</v>
      </c>
      <c r="Y13" s="12">
        <v>896.24286319999999</v>
      </c>
      <c r="Z13" s="12">
        <v>902.10672069999998</v>
      </c>
      <c r="AA13" s="12">
        <v>913.89471409999999</v>
      </c>
      <c r="AB13" s="12">
        <v>923.48811449999994</v>
      </c>
    </row>
    <row r="14" spans="1:28" x14ac:dyDescent="0.3">
      <c r="A14" s="8" t="s">
        <v>37</v>
      </c>
      <c r="B14" s="11"/>
      <c r="C14" s="11">
        <v>2.8766079828767759</v>
      </c>
      <c r="D14" s="11">
        <v>1.7299374600592579</v>
      </c>
      <c r="E14" s="11">
        <v>2.9020018298995147</v>
      </c>
      <c r="F14" s="11">
        <v>2.7252043981198359</v>
      </c>
      <c r="G14" s="11">
        <v>2.1957629960442908</v>
      </c>
      <c r="H14" s="11">
        <v>2.7982293936294722</v>
      </c>
      <c r="I14" s="11">
        <v>1.7870417891938282</v>
      </c>
      <c r="J14" s="11">
        <v>1.374128033733347</v>
      </c>
      <c r="K14" s="11">
        <v>1.5393205801552552</v>
      </c>
      <c r="L14" s="11">
        <v>1.1493512957057539</v>
      </c>
      <c r="M14" s="11">
        <v>1.5657352531214828</v>
      </c>
      <c r="N14" s="11">
        <v>1.7101626329141182</v>
      </c>
      <c r="O14" s="11">
        <v>1.4739089703841497</v>
      </c>
      <c r="P14" s="11">
        <v>1.8324624926382278</v>
      </c>
      <c r="Q14" s="11">
        <v>1.262443791763624</v>
      </c>
      <c r="R14" s="11">
        <v>1.6674214782058245</v>
      </c>
      <c r="S14" s="11">
        <v>0.76992425879432125</v>
      </c>
      <c r="T14" s="11">
        <v>1.1870725498301502</v>
      </c>
      <c r="U14" s="11">
        <v>0.71361192325894673</v>
      </c>
      <c r="V14" s="11">
        <v>0.83641012414094851</v>
      </c>
      <c r="W14" s="11">
        <v>1.1439294961671256</v>
      </c>
      <c r="X14" s="11">
        <v>1.0971897649591045</v>
      </c>
      <c r="Y14" s="11">
        <v>0.97675142718431462</v>
      </c>
      <c r="Z14" s="11">
        <v>0.65427103977858425</v>
      </c>
      <c r="AA14" s="11">
        <v>1.3067182772846406</v>
      </c>
      <c r="AB14" s="11">
        <v>1.0497270913146155</v>
      </c>
    </row>
    <row r="15" spans="1:28" x14ac:dyDescent="0.3">
      <c r="A15" s="8" t="s">
        <v>38</v>
      </c>
      <c r="C15" s="10">
        <v>2.8766079828767759</v>
      </c>
      <c r="D15" s="10">
        <v>4.6563089620108737</v>
      </c>
      <c r="E15" s="10">
        <v>7.6934369631937196</v>
      </c>
      <c r="F15" s="10">
        <v>10.628303243801088</v>
      </c>
      <c r="G15" s="10">
        <v>13.057438589580139</v>
      </c>
      <c r="H15" s="10">
        <v>16.221045067878361</v>
      </c>
      <c r="I15" s="10">
        <v>18.297963711079138</v>
      </c>
      <c r="J15" s="10">
        <v>19.923529193768779</v>
      </c>
      <c r="K15" s="10">
        <v>21.769536759096955</v>
      </c>
      <c r="L15" s="10">
        <v>23.169096507612529</v>
      </c>
      <c r="M15" s="10">
        <v>25.097598472583442</v>
      </c>
      <c r="N15" s="10">
        <v>27.236970856334509</v>
      </c>
      <c r="O15" s="10">
        <v>29.112327983431086</v>
      </c>
      <c r="P15" s="10">
        <v>31.478262967099511</v>
      </c>
      <c r="Q15" s="10">
        <v>33.13810213544631</v>
      </c>
      <c r="R15" s="10">
        <v>35.358075446128353</v>
      </c>
      <c r="S15" s="10">
        <v>36.400230105225212</v>
      </c>
      <c r="T15" s="10">
        <v>38.0193997947095</v>
      </c>
      <c r="U15" s="10">
        <v>39.004322688054984</v>
      </c>
      <c r="V15" s="10">
        <v>40.166968916011427</v>
      </c>
      <c r="W15" s="10">
        <v>41.770380217325084</v>
      </c>
      <c r="X15" s="10">
        <v>43.325870318813188</v>
      </c>
      <c r="Y15" s="10">
        <v>44.725807802676535</v>
      </c>
      <c r="Z15" s="10">
        <v>45.672706850215064</v>
      </c>
      <c r="AA15" s="10">
        <v>47.5762387356421</v>
      </c>
      <c r="AB15" s="10">
        <v>49.125386493993268</v>
      </c>
    </row>
    <row r="16" spans="1:28" x14ac:dyDescent="0.3">
      <c r="A16" s="8" t="s">
        <v>39</v>
      </c>
      <c r="B16" s="10">
        <v>3.7638701337142164</v>
      </c>
      <c r="C16" s="10">
        <v>3.8295474302716999</v>
      </c>
      <c r="D16" s="10">
        <v>3.8697435920706953</v>
      </c>
      <c r="E16" s="10">
        <v>3.9704272536762515</v>
      </c>
      <c r="F16" s="10">
        <v>4.0715998995602041</v>
      </c>
      <c r="G16" s="10">
        <v>4.1577902173525736</v>
      </c>
      <c r="H16" s="10">
        <v>4.2754042200308895</v>
      </c>
      <c r="I16" s="10">
        <v>4.3528417777777779</v>
      </c>
      <c r="J16" s="10">
        <v>4.4123932226249183</v>
      </c>
      <c r="K16" s="10">
        <v>4.4808465511913962</v>
      </c>
      <c r="L16" s="10">
        <v>4.5323472190861009</v>
      </c>
      <c r="M16" s="10">
        <v>4.6030382590612007</v>
      </c>
      <c r="N16" s="10">
        <v>4.6812014068441066</v>
      </c>
      <c r="O16" s="10">
        <v>4.7504802834056203</v>
      </c>
      <c r="P16" s="10">
        <v>4.8381059569790246</v>
      </c>
      <c r="Q16" s="10">
        <v>4.9000578277665516</v>
      </c>
      <c r="R16" s="10">
        <v>4.9832432608049464</v>
      </c>
      <c r="S16" s="10">
        <v>5.0234022920011885</v>
      </c>
      <c r="T16" s="10">
        <v>5.0851506443360304</v>
      </c>
      <c r="U16" s="10">
        <v>5.1238776660714285</v>
      </c>
      <c r="V16" s="10">
        <v>5.1698115664085762</v>
      </c>
      <c r="W16" s="10">
        <v>5.2320667461263408</v>
      </c>
      <c r="X16" s="10">
        <v>5.2929421945256125</v>
      </c>
      <c r="Y16" s="10">
        <v>5.3491069125634141</v>
      </c>
      <c r="Z16" s="10">
        <v>5.3876416668657434</v>
      </c>
      <c r="AA16" s="10">
        <v>5.4626103652121936</v>
      </c>
      <c r="AB16" s="10">
        <v>5.5249064582710137</v>
      </c>
    </row>
    <row r="17" spans="1:28" x14ac:dyDescent="0.3">
      <c r="A17" s="8" t="s">
        <v>40</v>
      </c>
      <c r="B17" s="11">
        <v>66.709317361399584</v>
      </c>
      <c r="C17" s="11">
        <v>67.39922277426453</v>
      </c>
      <c r="D17" s="11">
        <v>67.888044744566017</v>
      </c>
      <c r="E17" s="11">
        <v>68.783394636797425</v>
      </c>
      <c r="F17" s="11">
        <v>69.652798128658517</v>
      </c>
      <c r="G17" s="11">
        <v>70.59237625359107</v>
      </c>
      <c r="H17" s="11">
        <v>71.498997824084043</v>
      </c>
      <c r="I17" s="11">
        <v>71.989030262202348</v>
      </c>
      <c r="J17" s="11">
        <v>72.50400603398289</v>
      </c>
      <c r="K17" s="11">
        <v>72.950880498803841</v>
      </c>
      <c r="L17" s="11">
        <v>73.368619467360134</v>
      </c>
      <c r="M17" s="11">
        <v>73.911627273271989</v>
      </c>
      <c r="N17" s="11">
        <v>74.427200773351245</v>
      </c>
      <c r="O17" s="11">
        <v>74.957225008090489</v>
      </c>
      <c r="P17" s="11">
        <v>75.55705387491173</v>
      </c>
      <c r="Q17" s="11">
        <v>75.911725271290464</v>
      </c>
      <c r="R17" s="11">
        <v>76.480139276738043</v>
      </c>
      <c r="S17" s="11">
        <v>76.74858210834249</v>
      </c>
      <c r="T17" s="11">
        <v>77.066223896392316</v>
      </c>
      <c r="U17" s="11">
        <v>77.359358605714007</v>
      </c>
      <c r="V17" s="11">
        <v>77.601854985856747</v>
      </c>
      <c r="W17" s="11">
        <v>77.949255621791352</v>
      </c>
      <c r="X17" s="11">
        <v>78.196691777979609</v>
      </c>
      <c r="Y17" s="11">
        <v>78.389385338203937</v>
      </c>
      <c r="Z17" s="11">
        <v>78.479757644488203</v>
      </c>
      <c r="AA17" s="11">
        <v>78.718436467647805</v>
      </c>
      <c r="AB17" s="11">
        <v>78.898965006657932</v>
      </c>
    </row>
    <row r="18" spans="1:28" x14ac:dyDescent="0.3">
      <c r="A18" s="8" t="s">
        <v>41</v>
      </c>
      <c r="B18" s="11">
        <v>44.4366738397622</v>
      </c>
      <c r="C18" s="11">
        <v>45.651249750875486</v>
      </c>
      <c r="D18" s="11">
        <v>46.317014736808787</v>
      </c>
      <c r="E18" s="11">
        <v>48.039389147855644</v>
      </c>
      <c r="F18" s="11">
        <v>49.783508432362304</v>
      </c>
      <c r="G18" s="11">
        <v>50.832568536760384</v>
      </c>
      <c r="H18" s="11">
        <v>52.4411065206926</v>
      </c>
      <c r="I18" s="11">
        <v>53.436374838148225</v>
      </c>
      <c r="J18" s="11">
        <v>54.090612402292088</v>
      </c>
      <c r="K18" s="11">
        <v>54.623223666251654</v>
      </c>
      <c r="L18" s="11">
        <v>54.775746416254037</v>
      </c>
      <c r="M18" s="11">
        <v>55.20196282974063</v>
      </c>
      <c r="N18" s="11">
        <v>56.111449215894233</v>
      </c>
      <c r="O18" s="11">
        <v>56.560065833706894</v>
      </c>
      <c r="P18" s="11">
        <v>57.226525663855</v>
      </c>
      <c r="Q18" s="11">
        <v>57.851841908650904</v>
      </c>
      <c r="R18" s="11">
        <v>58.43475118686294</v>
      </c>
      <c r="S18" s="11">
        <v>58.446412359888321</v>
      </c>
      <c r="T18" s="11">
        <v>59.019393117175156</v>
      </c>
      <c r="U18" s="11">
        <v>59.262904338054625</v>
      </c>
      <c r="V18" s="11">
        <v>59.751518367797594</v>
      </c>
      <c r="W18" s="11">
        <v>60.205878163994655</v>
      </c>
      <c r="X18" s="11">
        <v>60.747601186261043</v>
      </c>
      <c r="Y18" s="11">
        <v>61.310554779545157</v>
      </c>
      <c r="Z18" s="11">
        <v>61.819888412677024</v>
      </c>
      <c r="AA18" s="11">
        <v>62.425443664134654</v>
      </c>
      <c r="AB18" s="11">
        <v>63.091084243726897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I19"/>
  <sheetViews>
    <sheetView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A23" sqref="A23"/>
    </sheetView>
  </sheetViews>
  <sheetFormatPr baseColWidth="10" defaultColWidth="11.44140625" defaultRowHeight="14.4" x14ac:dyDescent="0.3"/>
  <cols>
    <col min="1" max="1" width="53.5546875" customWidth="1"/>
  </cols>
  <sheetData>
    <row r="1" spans="1:35" ht="34.799999999999997" customHeight="1" x14ac:dyDescent="0.45">
      <c r="A1" s="29" t="s">
        <v>42</v>
      </c>
      <c r="B1" s="24" t="s">
        <v>67</v>
      </c>
      <c r="C1" s="24"/>
      <c r="D1" s="24"/>
      <c r="E1" s="24"/>
      <c r="F1" s="24"/>
      <c r="G1" s="24"/>
      <c r="H1" s="24"/>
      <c r="I1" s="24"/>
      <c r="J1" s="24"/>
      <c r="K1" s="25" t="s">
        <v>68</v>
      </c>
      <c r="L1" s="25"/>
      <c r="M1" s="25"/>
      <c r="N1" s="25"/>
      <c r="O1" s="25"/>
      <c r="P1" s="25"/>
      <c r="Q1" s="25"/>
      <c r="R1" s="25"/>
      <c r="S1" s="26" t="s">
        <v>73</v>
      </c>
      <c r="T1" s="26"/>
      <c r="U1" s="26"/>
      <c r="V1" s="26"/>
      <c r="W1" s="26"/>
      <c r="X1" s="26"/>
      <c r="Y1" s="26"/>
      <c r="Z1" s="26"/>
      <c r="AA1" s="26"/>
      <c r="AB1" s="27" t="s">
        <v>43</v>
      </c>
      <c r="AC1" s="27"/>
      <c r="AD1" s="27"/>
      <c r="AE1" s="27"/>
      <c r="AF1" s="28" t="s">
        <v>74</v>
      </c>
      <c r="AG1" s="28"/>
      <c r="AH1" s="28"/>
      <c r="AI1" s="28"/>
    </row>
    <row r="2" spans="1:35" ht="28.8" x14ac:dyDescent="0.3">
      <c r="A2" s="1" t="s">
        <v>44</v>
      </c>
      <c r="B2" s="16">
        <v>2024</v>
      </c>
      <c r="C2" s="17">
        <v>2030</v>
      </c>
      <c r="D2" s="17">
        <v>2035</v>
      </c>
      <c r="E2" s="17">
        <v>2040</v>
      </c>
      <c r="F2" s="17">
        <v>2045</v>
      </c>
      <c r="G2" s="17">
        <v>2050</v>
      </c>
      <c r="H2" s="18" t="s">
        <v>45</v>
      </c>
      <c r="I2" s="18" t="s">
        <v>46</v>
      </c>
      <c r="J2" s="18" t="s">
        <v>47</v>
      </c>
      <c r="K2" s="19" t="s">
        <v>75</v>
      </c>
      <c r="L2" s="19" t="s">
        <v>76</v>
      </c>
      <c r="M2" s="19" t="s">
        <v>77</v>
      </c>
      <c r="N2" s="19" t="s">
        <v>78</v>
      </c>
      <c r="O2" s="19" t="s">
        <v>69</v>
      </c>
      <c r="P2" s="19" t="s">
        <v>70</v>
      </c>
      <c r="Q2" s="19" t="s">
        <v>71</v>
      </c>
      <c r="R2" s="19" t="s">
        <v>72</v>
      </c>
      <c r="S2" s="20">
        <v>2024</v>
      </c>
      <c r="T2" s="20">
        <v>2030</v>
      </c>
      <c r="U2" s="20">
        <v>2035</v>
      </c>
      <c r="V2" s="20">
        <v>2040</v>
      </c>
      <c r="W2" s="20">
        <v>2045</v>
      </c>
      <c r="X2" s="20">
        <v>2050</v>
      </c>
      <c r="Y2" s="21" t="s">
        <v>48</v>
      </c>
      <c r="Z2" s="21" t="s">
        <v>49</v>
      </c>
      <c r="AA2" s="21" t="s">
        <v>50</v>
      </c>
      <c r="AB2" s="22">
        <v>2024</v>
      </c>
      <c r="AC2" s="22">
        <v>2030</v>
      </c>
      <c r="AD2" s="22">
        <v>2040</v>
      </c>
      <c r="AE2" s="22">
        <v>2050</v>
      </c>
      <c r="AF2" s="23">
        <v>2024</v>
      </c>
      <c r="AG2" s="23">
        <v>2030</v>
      </c>
      <c r="AH2" s="23">
        <v>2040</v>
      </c>
      <c r="AI2" s="23">
        <v>2050</v>
      </c>
    </row>
    <row r="3" spans="1:35" ht="22.5" customHeight="1" x14ac:dyDescent="0.3">
      <c r="A3" t="s">
        <v>51</v>
      </c>
      <c r="B3" s="3">
        <v>18058</v>
      </c>
      <c r="C3" s="3">
        <v>18269</v>
      </c>
      <c r="D3" s="3">
        <v>18290</v>
      </c>
      <c r="E3" s="3">
        <v>18318</v>
      </c>
      <c r="F3" s="3">
        <v>18339</v>
      </c>
      <c r="G3" s="3">
        <v>18346</v>
      </c>
      <c r="H3" s="4">
        <f>((C3-B3)*100)/B3</f>
        <v>1.1684571934876509</v>
      </c>
      <c r="I3" s="4">
        <f>((E3-B3)*100)/B3</f>
        <v>1.4398050725440248</v>
      </c>
      <c r="J3" s="4">
        <f>((G3-B3)*100)/B3</f>
        <v>1.5948610034333812</v>
      </c>
      <c r="K3" s="3">
        <v>3370</v>
      </c>
      <c r="L3" s="3">
        <v>3701</v>
      </c>
      <c r="M3" s="3">
        <v>4190</v>
      </c>
      <c r="N3" s="3">
        <v>4425</v>
      </c>
      <c r="O3" s="4">
        <f>(K3*100)/B3</f>
        <v>18.662088824897552</v>
      </c>
      <c r="P3" s="4">
        <f>(L3*100)/C3</f>
        <v>20.25836115824621</v>
      </c>
      <c r="Q3" s="4">
        <f>(M3*100)/E3</f>
        <v>22.873676165520255</v>
      </c>
      <c r="R3" s="4">
        <f>(N3*100)/G3</f>
        <v>24.119699116973727</v>
      </c>
      <c r="S3" s="3">
        <v>680</v>
      </c>
      <c r="T3" s="3">
        <v>785</v>
      </c>
      <c r="U3" s="3">
        <v>846</v>
      </c>
      <c r="V3" s="3">
        <v>898</v>
      </c>
      <c r="W3" s="3">
        <v>929</v>
      </c>
      <c r="X3" s="3">
        <v>978</v>
      </c>
      <c r="Y3" s="4">
        <f>((T3-S3)*100)/S3</f>
        <v>15.441176470588236</v>
      </c>
      <c r="Z3" s="4">
        <f>((V3-S3)*100)/S3</f>
        <v>32.058823529411768</v>
      </c>
      <c r="AA3" s="4">
        <f>((X3-S3)*100)/S3</f>
        <v>43.823529411764703</v>
      </c>
      <c r="AB3">
        <v>66.8</v>
      </c>
      <c r="AC3" s="4">
        <v>71.5</v>
      </c>
      <c r="AD3" s="4">
        <v>76.099999999999994</v>
      </c>
      <c r="AE3" s="4">
        <v>78.099999999999994</v>
      </c>
      <c r="AF3" s="4">
        <f>(S3*100)/B3</f>
        <v>3.7656440358843728</v>
      </c>
      <c r="AG3" s="4">
        <f>(T3*100)/C3</f>
        <v>4.2968963818490336</v>
      </c>
      <c r="AH3" s="4">
        <f>(V3*100)/E3</f>
        <v>4.9022819085052953</v>
      </c>
      <c r="AI3" s="4">
        <f>(X3*100)/G3</f>
        <v>5.3308623133108037</v>
      </c>
    </row>
    <row r="4" spans="1:35" x14ac:dyDescent="0.3">
      <c r="A4" t="s">
        <v>1</v>
      </c>
      <c r="B4" s="3">
        <v>21526</v>
      </c>
      <c r="C4" s="3">
        <v>21660</v>
      </c>
      <c r="D4" s="3">
        <v>21603</v>
      </c>
      <c r="E4" s="3">
        <v>21567</v>
      </c>
      <c r="F4" s="3">
        <v>21516</v>
      </c>
      <c r="G4" s="3">
        <v>21446</v>
      </c>
      <c r="H4" s="4">
        <f t="shared" ref="H4:H19" si="0">((C4-B4)*100)/B4</f>
        <v>0.62250301960419963</v>
      </c>
      <c r="I4" s="4">
        <f t="shared" ref="I4:I19" si="1">((E4-B4)*100)/B4</f>
        <v>0.19046734181919539</v>
      </c>
      <c r="J4" s="4">
        <f t="shared" ref="J4:J19" si="2">((G4-B4)*100)/B4</f>
        <v>-0.371643593793552</v>
      </c>
      <c r="K4" s="3">
        <v>4474</v>
      </c>
      <c r="L4" s="3">
        <v>5012</v>
      </c>
      <c r="M4" s="3">
        <v>5734</v>
      </c>
      <c r="N4" s="3">
        <v>6018</v>
      </c>
      <c r="O4" s="4">
        <f t="shared" ref="O4:P19" si="3">(K4*100)/B4</f>
        <v>20.784167982904396</v>
      </c>
      <c r="P4" s="4">
        <f t="shared" si="3"/>
        <v>23.139427516158818</v>
      </c>
      <c r="Q4" s="4">
        <f t="shared" ref="Q4:Q19" si="4">(M4*100)/E4</f>
        <v>26.58691519451013</v>
      </c>
      <c r="R4" s="4">
        <f t="shared" ref="R4:R19" si="5">(N4*100)/G4</f>
        <v>28.061176909446981</v>
      </c>
      <c r="S4" s="3">
        <v>894</v>
      </c>
      <c r="T4" s="3">
        <v>1012</v>
      </c>
      <c r="U4" s="3">
        <v>1080</v>
      </c>
      <c r="V4" s="3">
        <v>1177</v>
      </c>
      <c r="W4" s="3">
        <v>1224</v>
      </c>
      <c r="X4" s="3">
        <v>1297</v>
      </c>
      <c r="Y4" s="4">
        <f t="shared" ref="Y4:Y19" si="6">((T4-S4)*100)/S4</f>
        <v>13.199105145413871</v>
      </c>
      <c r="Z4" s="4">
        <f t="shared" ref="Z4:Z19" si="7">((V4-S4)*100)/S4</f>
        <v>31.655480984340045</v>
      </c>
      <c r="AA4" s="4">
        <f t="shared" ref="AA4:AA19" si="8">((X4-S4)*100)/S4</f>
        <v>45.07829977628635</v>
      </c>
      <c r="AB4">
        <v>69.8</v>
      </c>
      <c r="AC4" s="4">
        <v>74</v>
      </c>
      <c r="AD4" s="4">
        <v>78.8</v>
      </c>
      <c r="AE4" s="4">
        <v>81.099999999999994</v>
      </c>
      <c r="AF4" s="4">
        <f t="shared" ref="AF4:AG19" si="9">(S4*100)/B4</f>
        <v>4.1531171606429433</v>
      </c>
      <c r="AG4" s="4">
        <f t="shared" si="9"/>
        <v>4.6722068328716526</v>
      </c>
      <c r="AH4" s="4">
        <f t="shared" ref="AH4:AH19" si="10">(V4*100)/E4</f>
        <v>5.4574117865257108</v>
      </c>
      <c r="AI4" s="4">
        <f t="shared" ref="AI4:AI19" si="11">(X4*100)/G4</f>
        <v>6.0477478317634992</v>
      </c>
    </row>
    <row r="5" spans="1:35" x14ac:dyDescent="0.3">
      <c r="A5" s="2" t="s">
        <v>52</v>
      </c>
      <c r="B5" s="3">
        <v>42638</v>
      </c>
      <c r="C5" s="3">
        <v>44108</v>
      </c>
      <c r="D5" s="3">
        <v>45061</v>
      </c>
      <c r="E5" s="3">
        <v>45868</v>
      </c>
      <c r="F5" s="3">
        <v>46498</v>
      </c>
      <c r="G5" s="3">
        <v>46945</v>
      </c>
      <c r="H5" s="4">
        <f t="shared" ref="H5:H17" si="12">((C5-B5)*100)/B5</f>
        <v>3.4476288756508278</v>
      </c>
      <c r="I5" s="4">
        <f t="shared" ref="I5:I17" si="13">((E5-B5)*100)/B5</f>
        <v>7.5754022233688261</v>
      </c>
      <c r="J5" s="4">
        <f t="shared" ref="J5:J17" si="14">((G5-B5)*100)/B5</f>
        <v>10.101318073080352</v>
      </c>
      <c r="K5" s="3">
        <v>6925</v>
      </c>
      <c r="L5" s="3">
        <v>8046</v>
      </c>
      <c r="M5" s="3">
        <v>9711</v>
      </c>
      <c r="N5" s="3">
        <v>10726</v>
      </c>
      <c r="O5" s="4">
        <f t="shared" si="3"/>
        <v>16.241380927810873</v>
      </c>
      <c r="P5" s="4">
        <f t="shared" si="3"/>
        <v>18.241588827423598</v>
      </c>
      <c r="Q5" s="4">
        <f t="shared" si="4"/>
        <v>21.171622917938432</v>
      </c>
      <c r="R5" s="4">
        <f t="shared" si="5"/>
        <v>22.848013632974759</v>
      </c>
      <c r="S5" s="3">
        <v>1488</v>
      </c>
      <c r="T5" s="3">
        <v>1732</v>
      </c>
      <c r="U5" s="3">
        <v>1921</v>
      </c>
      <c r="V5" s="3">
        <v>2119</v>
      </c>
      <c r="W5" s="3">
        <v>2263</v>
      </c>
      <c r="X5" s="3">
        <v>2423</v>
      </c>
      <c r="Y5" s="4">
        <f t="shared" si="6"/>
        <v>16.397849462365592</v>
      </c>
      <c r="Z5" s="4">
        <f t="shared" si="7"/>
        <v>42.405913978494624</v>
      </c>
      <c r="AA5" s="4">
        <f t="shared" si="8"/>
        <v>62.836021505376344</v>
      </c>
      <c r="AB5" s="4">
        <v>63.6</v>
      </c>
      <c r="AC5">
        <v>68.3</v>
      </c>
      <c r="AD5">
        <v>74.3</v>
      </c>
      <c r="AE5" s="4">
        <v>77</v>
      </c>
      <c r="AF5" s="4">
        <f t="shared" si="9"/>
        <v>3.4898447394343073</v>
      </c>
      <c r="AG5" s="4">
        <f t="shared" si="9"/>
        <v>3.9267253106012516</v>
      </c>
      <c r="AH5" s="4">
        <f t="shared" si="10"/>
        <v>4.6197784948111975</v>
      </c>
      <c r="AI5" s="4">
        <f t="shared" si="11"/>
        <v>5.1613590371711577</v>
      </c>
    </row>
    <row r="6" spans="1:35" x14ac:dyDescent="0.3">
      <c r="A6" t="s">
        <v>53</v>
      </c>
      <c r="B6" s="3">
        <v>32879</v>
      </c>
      <c r="C6" s="3">
        <v>34945</v>
      </c>
      <c r="D6" s="3">
        <v>36034</v>
      </c>
      <c r="E6" s="3">
        <v>36905</v>
      </c>
      <c r="F6" s="3">
        <v>37558</v>
      </c>
      <c r="G6" s="3">
        <v>38063</v>
      </c>
      <c r="H6" s="4">
        <f t="shared" si="12"/>
        <v>6.2836460962924665</v>
      </c>
      <c r="I6" s="4">
        <f t="shared" si="13"/>
        <v>12.244897959183673</v>
      </c>
      <c r="J6" s="4">
        <f t="shared" si="14"/>
        <v>15.766902886340825</v>
      </c>
      <c r="K6" s="3">
        <v>5547</v>
      </c>
      <c r="L6" s="3">
        <v>6310</v>
      </c>
      <c r="M6" s="3">
        <v>7358</v>
      </c>
      <c r="N6" s="3">
        <v>8198</v>
      </c>
      <c r="O6" s="4">
        <f t="shared" si="3"/>
        <v>16.870951062988535</v>
      </c>
      <c r="P6" s="4">
        <f t="shared" si="3"/>
        <v>18.05694663041923</v>
      </c>
      <c r="Q6" s="4">
        <f t="shared" si="4"/>
        <v>19.937677821433411</v>
      </c>
      <c r="R6" s="4">
        <f t="shared" si="5"/>
        <v>21.537976512623807</v>
      </c>
      <c r="S6" s="3">
        <v>1203</v>
      </c>
      <c r="T6" s="3">
        <v>1405</v>
      </c>
      <c r="U6" s="3">
        <v>1552</v>
      </c>
      <c r="V6" s="3">
        <v>1696</v>
      </c>
      <c r="W6" s="3">
        <v>1794</v>
      </c>
      <c r="X6" s="3">
        <v>1909</v>
      </c>
      <c r="Y6" s="4">
        <f t="shared" si="6"/>
        <v>16.791354945968411</v>
      </c>
      <c r="Z6" s="4">
        <f t="shared" si="7"/>
        <v>40.980881130507065</v>
      </c>
      <c r="AA6" s="4">
        <f t="shared" si="8"/>
        <v>58.686616791354943</v>
      </c>
      <c r="AB6" s="4">
        <v>66.400000000000006</v>
      </c>
      <c r="AC6" s="4">
        <v>70</v>
      </c>
      <c r="AD6" s="4">
        <v>74.2</v>
      </c>
      <c r="AE6" s="4">
        <v>76.3</v>
      </c>
      <c r="AF6" s="4">
        <f t="shared" si="9"/>
        <v>3.6588704036010826</v>
      </c>
      <c r="AG6" s="4">
        <f t="shared" si="9"/>
        <v>4.0206038059808273</v>
      </c>
      <c r="AH6" s="4">
        <f t="shared" si="10"/>
        <v>4.5955832543015855</v>
      </c>
      <c r="AI6" s="4">
        <f t="shared" si="11"/>
        <v>5.0153692562330869</v>
      </c>
    </row>
    <row r="7" spans="1:35" x14ac:dyDescent="0.3">
      <c r="A7" t="s">
        <v>54</v>
      </c>
      <c r="B7" s="3">
        <v>35612</v>
      </c>
      <c r="C7" s="3">
        <v>36135</v>
      </c>
      <c r="D7" s="3">
        <v>36747</v>
      </c>
      <c r="E7" s="3">
        <v>37312</v>
      </c>
      <c r="F7" s="3">
        <v>37744</v>
      </c>
      <c r="G7" s="3">
        <v>38036</v>
      </c>
      <c r="H7" s="4">
        <f t="shared" si="12"/>
        <v>1.4686060878355611</v>
      </c>
      <c r="I7" s="4">
        <f t="shared" si="13"/>
        <v>4.7736717960238124</v>
      </c>
      <c r="J7" s="4">
        <f t="shared" si="14"/>
        <v>6.8066943726833653</v>
      </c>
      <c r="K7" s="3">
        <v>5410</v>
      </c>
      <c r="L7" s="3">
        <v>6063</v>
      </c>
      <c r="M7" s="3">
        <v>7498</v>
      </c>
      <c r="N7" s="3">
        <v>8420</v>
      </c>
      <c r="O7" s="4">
        <f t="shared" si="3"/>
        <v>15.191508480287544</v>
      </c>
      <c r="P7" s="4">
        <f t="shared" si="3"/>
        <v>16.778746367787463</v>
      </c>
      <c r="Q7" s="4">
        <f t="shared" si="4"/>
        <v>20.095411663807891</v>
      </c>
      <c r="R7" s="4">
        <f t="shared" si="5"/>
        <v>22.136922915133031</v>
      </c>
      <c r="S7" s="3">
        <v>1196</v>
      </c>
      <c r="T7" s="3">
        <v>1349</v>
      </c>
      <c r="U7" s="3">
        <v>1472</v>
      </c>
      <c r="V7" s="3">
        <v>1600</v>
      </c>
      <c r="W7" s="3">
        <v>1735</v>
      </c>
      <c r="X7" s="3">
        <v>1864</v>
      </c>
      <c r="Y7" s="4">
        <f t="shared" si="6"/>
        <v>12.792642140468228</v>
      </c>
      <c r="Z7" s="4">
        <f t="shared" si="7"/>
        <v>33.779264214046826</v>
      </c>
      <c r="AA7" s="4">
        <f t="shared" si="8"/>
        <v>55.852842809364546</v>
      </c>
      <c r="AB7" s="4">
        <v>62.1</v>
      </c>
      <c r="AC7" s="4">
        <v>66.5</v>
      </c>
      <c r="AD7" s="4">
        <v>72.099999999999994</v>
      </c>
      <c r="AE7" s="4">
        <v>75.8</v>
      </c>
      <c r="AF7" s="4">
        <f t="shared" si="9"/>
        <v>3.3584185106143996</v>
      </c>
      <c r="AG7" s="4">
        <f t="shared" si="9"/>
        <v>3.7332226373322266</v>
      </c>
      <c r="AH7" s="4">
        <f t="shared" si="10"/>
        <v>4.2881646655231558</v>
      </c>
      <c r="AI7" s="4">
        <f t="shared" si="11"/>
        <v>4.9006204648227998</v>
      </c>
    </row>
    <row r="8" spans="1:35" x14ac:dyDescent="0.3">
      <c r="A8" t="s">
        <v>55</v>
      </c>
      <c r="B8" s="3">
        <v>21761</v>
      </c>
      <c r="C8" s="3">
        <v>22047</v>
      </c>
      <c r="D8" s="3">
        <v>22248</v>
      </c>
      <c r="E8" s="3">
        <v>22400</v>
      </c>
      <c r="F8" s="3">
        <v>22511</v>
      </c>
      <c r="G8" s="3">
        <v>22590</v>
      </c>
      <c r="H8" s="4">
        <f t="shared" si="12"/>
        <v>1.3142778364964844</v>
      </c>
      <c r="I8" s="4">
        <f t="shared" si="13"/>
        <v>2.9364459353889987</v>
      </c>
      <c r="J8" s="4">
        <f t="shared" si="14"/>
        <v>3.8095675750195301</v>
      </c>
      <c r="K8" s="3">
        <v>3410</v>
      </c>
      <c r="L8" s="3">
        <v>3844</v>
      </c>
      <c r="M8" s="3">
        <v>4509</v>
      </c>
      <c r="N8" s="3">
        <v>4975</v>
      </c>
      <c r="O8" s="4">
        <f t="shared" si="3"/>
        <v>15.670235742842701</v>
      </c>
      <c r="P8" s="4">
        <f t="shared" si="3"/>
        <v>17.435478749943304</v>
      </c>
      <c r="Q8" s="4">
        <f t="shared" si="4"/>
        <v>20.129464285714285</v>
      </c>
      <c r="R8" s="4">
        <f t="shared" si="5"/>
        <v>22.023019034971227</v>
      </c>
      <c r="S8" s="3">
        <v>741</v>
      </c>
      <c r="T8" s="3">
        <v>848</v>
      </c>
      <c r="U8" s="3">
        <v>926</v>
      </c>
      <c r="V8" s="3">
        <v>994</v>
      </c>
      <c r="W8" s="3">
        <v>1050</v>
      </c>
      <c r="X8" s="3">
        <v>1112</v>
      </c>
      <c r="Y8" s="4">
        <f t="shared" si="6"/>
        <v>14.439946018893387</v>
      </c>
      <c r="Z8" s="4">
        <f t="shared" si="7"/>
        <v>34.143049932523617</v>
      </c>
      <c r="AA8" s="4">
        <f t="shared" si="8"/>
        <v>50.067476383265856</v>
      </c>
      <c r="AB8" s="4">
        <v>63.2</v>
      </c>
      <c r="AC8" s="4">
        <v>68</v>
      </c>
      <c r="AD8" s="4">
        <v>73.400000000000006</v>
      </c>
      <c r="AE8" s="4">
        <v>76.2</v>
      </c>
      <c r="AF8" s="4">
        <f t="shared" si="9"/>
        <v>3.4051743945590736</v>
      </c>
      <c r="AG8" s="4">
        <f t="shared" si="9"/>
        <v>3.8463282986347349</v>
      </c>
      <c r="AH8" s="4">
        <f t="shared" si="10"/>
        <v>4.4375</v>
      </c>
      <c r="AI8" s="4">
        <f t="shared" si="11"/>
        <v>4.9225320938468347</v>
      </c>
    </row>
    <row r="9" spans="1:35" x14ac:dyDescent="0.3">
      <c r="A9" t="s">
        <v>56</v>
      </c>
      <c r="B9" s="3">
        <v>16329</v>
      </c>
      <c r="C9" s="3">
        <v>16932</v>
      </c>
      <c r="D9" s="3">
        <v>17019</v>
      </c>
      <c r="E9" s="3">
        <v>17062</v>
      </c>
      <c r="F9" s="3">
        <v>17081</v>
      </c>
      <c r="G9" s="3">
        <v>17083</v>
      </c>
      <c r="H9" s="4">
        <f t="shared" si="12"/>
        <v>3.6928164615101964</v>
      </c>
      <c r="I9" s="4">
        <f t="shared" si="13"/>
        <v>4.4889460469104048</v>
      </c>
      <c r="J9" s="4">
        <f t="shared" si="14"/>
        <v>4.6175515953212081</v>
      </c>
      <c r="K9" s="3">
        <v>3286</v>
      </c>
      <c r="L9" s="3">
        <v>3631</v>
      </c>
      <c r="M9" s="3">
        <v>4154</v>
      </c>
      <c r="N9" s="3">
        <v>4338</v>
      </c>
      <c r="O9" s="4">
        <f t="shared" si="3"/>
        <v>20.123706289423726</v>
      </c>
      <c r="P9" s="4">
        <f t="shared" si="3"/>
        <v>21.444601937160407</v>
      </c>
      <c r="Q9" s="4">
        <f t="shared" si="4"/>
        <v>24.346500996366196</v>
      </c>
      <c r="R9" s="4">
        <f t="shared" si="5"/>
        <v>25.393666217877421</v>
      </c>
      <c r="S9" s="3">
        <v>663</v>
      </c>
      <c r="T9" s="3">
        <v>756</v>
      </c>
      <c r="U9" s="3">
        <v>806</v>
      </c>
      <c r="V9" s="3">
        <v>868</v>
      </c>
      <c r="W9" s="3">
        <v>907</v>
      </c>
      <c r="X9" s="3">
        <v>962</v>
      </c>
      <c r="Y9" s="4">
        <f t="shared" si="6"/>
        <v>14.027149321266968</v>
      </c>
      <c r="Z9" s="4">
        <f t="shared" si="7"/>
        <v>30.920060331825038</v>
      </c>
      <c r="AA9" s="4">
        <f t="shared" si="8"/>
        <v>45.098039215686278</v>
      </c>
      <c r="AB9" s="4">
        <v>69.5</v>
      </c>
      <c r="AC9" s="4">
        <v>72.900000000000006</v>
      </c>
      <c r="AD9" s="4">
        <v>77.599999999999994</v>
      </c>
      <c r="AE9" s="4">
        <v>79.599999999999994</v>
      </c>
      <c r="AF9" s="4">
        <f t="shared" si="9"/>
        <v>4.0602608855410622</v>
      </c>
      <c r="AG9" s="4">
        <f t="shared" si="9"/>
        <v>4.4649184975194895</v>
      </c>
      <c r="AH9" s="4">
        <f t="shared" si="10"/>
        <v>5.0873285664048762</v>
      </c>
      <c r="AI9" s="4">
        <f t="shared" si="11"/>
        <v>5.6313293917930105</v>
      </c>
    </row>
    <row r="10" spans="1:35" x14ac:dyDescent="0.3">
      <c r="A10" s="2" t="s">
        <v>57</v>
      </c>
      <c r="B10" s="3">
        <v>13245</v>
      </c>
      <c r="C10" s="3">
        <v>13319</v>
      </c>
      <c r="D10" s="3">
        <v>13193</v>
      </c>
      <c r="E10" s="3">
        <v>13095</v>
      </c>
      <c r="F10" s="3">
        <v>12989</v>
      </c>
      <c r="G10" s="3">
        <v>12865</v>
      </c>
      <c r="H10" s="4">
        <f t="shared" si="12"/>
        <v>0.55870139675349184</v>
      </c>
      <c r="I10" s="4">
        <f t="shared" si="13"/>
        <v>-1.1325028312570782</v>
      </c>
      <c r="J10" s="4">
        <f t="shared" si="14"/>
        <v>-2.8690071725179314</v>
      </c>
      <c r="K10" s="3">
        <v>2285</v>
      </c>
      <c r="L10" s="3">
        <v>2657</v>
      </c>
      <c r="M10" s="3">
        <v>3068</v>
      </c>
      <c r="N10" s="3">
        <v>3171</v>
      </c>
      <c r="O10" s="4">
        <f t="shared" si="3"/>
        <v>17.251793129482824</v>
      </c>
      <c r="P10" s="4">
        <f t="shared" si="3"/>
        <v>19.948945115999699</v>
      </c>
      <c r="Q10" s="4">
        <f t="shared" si="4"/>
        <v>23.428789614356624</v>
      </c>
      <c r="R10" s="4">
        <f t="shared" si="5"/>
        <v>24.64827050136028</v>
      </c>
      <c r="S10" s="3">
        <v>497</v>
      </c>
      <c r="T10" s="3">
        <v>553</v>
      </c>
      <c r="U10" s="3">
        <v>601</v>
      </c>
      <c r="V10" s="3">
        <v>658</v>
      </c>
      <c r="W10" s="3">
        <v>694</v>
      </c>
      <c r="X10" s="3">
        <v>726</v>
      </c>
      <c r="Y10" s="4">
        <f t="shared" si="6"/>
        <v>11.267605633802816</v>
      </c>
      <c r="Z10" s="4">
        <f t="shared" si="7"/>
        <v>32.394366197183096</v>
      </c>
      <c r="AA10" s="4">
        <f t="shared" si="8"/>
        <v>46.076458752515087</v>
      </c>
      <c r="AB10" s="4">
        <v>65.599999999999994</v>
      </c>
      <c r="AC10" s="4">
        <v>70.2</v>
      </c>
      <c r="AD10" s="4">
        <v>76.599999999999994</v>
      </c>
      <c r="AE10" s="4">
        <v>79.099999999999994</v>
      </c>
      <c r="AF10" s="4">
        <f t="shared" si="9"/>
        <v>3.7523593808984521</v>
      </c>
      <c r="AG10" s="4">
        <f t="shared" si="9"/>
        <v>4.1519633606126582</v>
      </c>
      <c r="AH10" s="4">
        <f t="shared" si="10"/>
        <v>5.0248186330660554</v>
      </c>
      <c r="AI10" s="4">
        <f t="shared" si="11"/>
        <v>5.6432180334240183</v>
      </c>
    </row>
    <row r="11" spans="1:35" x14ac:dyDescent="0.3">
      <c r="A11" t="s">
        <v>58</v>
      </c>
      <c r="B11" s="3">
        <v>28768</v>
      </c>
      <c r="C11" s="3">
        <v>30022</v>
      </c>
      <c r="D11" s="3">
        <v>30813</v>
      </c>
      <c r="E11" s="3">
        <v>31445</v>
      </c>
      <c r="F11" s="3">
        <v>31933</v>
      </c>
      <c r="G11" s="3">
        <v>32314</v>
      </c>
      <c r="H11" s="4">
        <f t="shared" si="12"/>
        <v>4.3590100111234706</v>
      </c>
      <c r="I11" s="4">
        <f t="shared" si="13"/>
        <v>9.3054783092324804</v>
      </c>
      <c r="J11" s="4">
        <f t="shared" si="14"/>
        <v>12.326195773081201</v>
      </c>
      <c r="K11" s="3">
        <v>4575</v>
      </c>
      <c r="L11" s="3">
        <v>5254</v>
      </c>
      <c r="M11" s="3">
        <v>6172</v>
      </c>
      <c r="N11" s="3">
        <v>6691</v>
      </c>
      <c r="O11" s="4">
        <f t="shared" si="3"/>
        <v>15.903086763070078</v>
      </c>
      <c r="P11" s="4">
        <f t="shared" si="3"/>
        <v>17.500499633602026</v>
      </c>
      <c r="Q11" s="4">
        <f t="shared" si="4"/>
        <v>19.62792176816664</v>
      </c>
      <c r="R11" s="4">
        <f t="shared" si="5"/>
        <v>20.706195457077428</v>
      </c>
      <c r="S11" s="3">
        <v>1028</v>
      </c>
      <c r="T11" s="3">
        <v>1179</v>
      </c>
      <c r="U11" s="3">
        <v>1291</v>
      </c>
      <c r="V11" s="3">
        <v>1408</v>
      </c>
      <c r="W11" s="3">
        <v>1498</v>
      </c>
      <c r="X11" s="3">
        <v>1590</v>
      </c>
      <c r="Y11" s="4">
        <f t="shared" si="6"/>
        <v>14.688715953307392</v>
      </c>
      <c r="Z11" s="4">
        <f t="shared" si="7"/>
        <v>36.964980544747078</v>
      </c>
      <c r="AA11" s="4">
        <f t="shared" si="8"/>
        <v>54.669260700389103</v>
      </c>
      <c r="AB11" s="4">
        <v>65.3</v>
      </c>
      <c r="AC11" s="4">
        <v>69.3</v>
      </c>
      <c r="AD11" s="4">
        <v>74.099999999999994</v>
      </c>
      <c r="AE11" s="4">
        <v>76.2</v>
      </c>
      <c r="AF11" s="4">
        <f t="shared" si="9"/>
        <v>3.5734149054505004</v>
      </c>
      <c r="AG11" s="4">
        <f t="shared" si="9"/>
        <v>3.9271201119179269</v>
      </c>
      <c r="AH11" s="4">
        <f t="shared" si="10"/>
        <v>4.4776594053108605</v>
      </c>
      <c r="AI11" s="4">
        <f t="shared" si="11"/>
        <v>4.9204679086464074</v>
      </c>
    </row>
    <row r="12" spans="1:35" x14ac:dyDescent="0.3">
      <c r="A12" t="s">
        <v>59</v>
      </c>
      <c r="B12" s="3">
        <v>30903</v>
      </c>
      <c r="C12" s="3">
        <v>31964</v>
      </c>
      <c r="D12" s="3">
        <v>32370</v>
      </c>
      <c r="E12" s="3">
        <v>32897</v>
      </c>
      <c r="F12" s="3">
        <v>33217</v>
      </c>
      <c r="G12" s="3">
        <v>33447</v>
      </c>
      <c r="H12" s="4">
        <f t="shared" si="12"/>
        <v>3.4333236255379735</v>
      </c>
      <c r="I12" s="4">
        <f t="shared" si="13"/>
        <v>6.4524479823965315</v>
      </c>
      <c r="J12" s="4">
        <f t="shared" si="14"/>
        <v>8.2322104650033978</v>
      </c>
      <c r="K12" s="3">
        <v>4778</v>
      </c>
      <c r="L12" s="3">
        <v>5389</v>
      </c>
      <c r="M12" s="3">
        <v>6143</v>
      </c>
      <c r="N12" s="3">
        <v>6809</v>
      </c>
      <c r="O12" s="4">
        <f t="shared" si="3"/>
        <v>15.461282076173834</v>
      </c>
      <c r="P12" s="4">
        <f t="shared" si="3"/>
        <v>16.859592041046177</v>
      </c>
      <c r="Q12" s="4">
        <f t="shared" si="4"/>
        <v>18.673435267653584</v>
      </c>
      <c r="R12" s="4">
        <f t="shared" si="5"/>
        <v>20.357580649983557</v>
      </c>
      <c r="S12" s="3">
        <v>1061</v>
      </c>
      <c r="T12" s="3">
        <v>1203</v>
      </c>
      <c r="U12" s="3">
        <v>1311</v>
      </c>
      <c r="V12" s="3">
        <v>1412</v>
      </c>
      <c r="W12" s="3">
        <v>1496</v>
      </c>
      <c r="X12" s="3">
        <v>1578</v>
      </c>
      <c r="Y12" s="4">
        <f t="shared" si="6"/>
        <v>13.383600377002827</v>
      </c>
      <c r="Z12" s="4">
        <f t="shared" si="7"/>
        <v>33.081998114985865</v>
      </c>
      <c r="AA12" s="4">
        <f t="shared" si="8"/>
        <v>48.727615457115931</v>
      </c>
      <c r="AB12" s="4">
        <v>63.8</v>
      </c>
      <c r="AC12" s="4">
        <v>67.900000000000006</v>
      </c>
      <c r="AD12" s="4">
        <v>72.8</v>
      </c>
      <c r="AE12" s="4">
        <v>75.2</v>
      </c>
      <c r="AF12" s="4">
        <f t="shared" si="9"/>
        <v>3.4333236255379735</v>
      </c>
      <c r="AG12" s="4">
        <f t="shared" si="9"/>
        <v>3.7636090601927168</v>
      </c>
      <c r="AH12" s="4">
        <f t="shared" si="10"/>
        <v>4.2921846976927984</v>
      </c>
      <c r="AI12" s="4">
        <f t="shared" si="11"/>
        <v>4.7179119203516011</v>
      </c>
    </row>
    <row r="13" spans="1:35" x14ac:dyDescent="0.3">
      <c r="A13" s="2" t="s">
        <v>60</v>
      </c>
      <c r="B13" s="3">
        <v>18126</v>
      </c>
      <c r="C13" s="3">
        <v>17894</v>
      </c>
      <c r="D13" s="3">
        <v>17446</v>
      </c>
      <c r="E13" s="3">
        <v>17036</v>
      </c>
      <c r="F13" s="3">
        <v>16645</v>
      </c>
      <c r="G13" s="3">
        <v>16274</v>
      </c>
      <c r="H13" s="4">
        <f t="shared" si="12"/>
        <v>-1.2799293832064438</v>
      </c>
      <c r="I13" s="4">
        <f t="shared" si="13"/>
        <v>-6.0134613262716536</v>
      </c>
      <c r="J13" s="4">
        <f t="shared" si="14"/>
        <v>-10.217367317665232</v>
      </c>
      <c r="K13" s="3">
        <v>3618</v>
      </c>
      <c r="L13" s="3">
        <v>4041</v>
      </c>
      <c r="M13" s="3">
        <v>4385</v>
      </c>
      <c r="N13" s="3">
        <v>4403</v>
      </c>
      <c r="O13" s="4">
        <f t="shared" ref="O13:O17" si="15">(K13*100)/B13</f>
        <v>19.960278053624627</v>
      </c>
      <c r="P13" s="4">
        <f t="shared" ref="P13:P17" si="16">(L13*100)/C13</f>
        <v>22.582988711299876</v>
      </c>
      <c r="Q13" s="4">
        <f t="shared" ref="Q13:Q17" si="17">(M13*100)/E13</f>
        <v>25.73961023714487</v>
      </c>
      <c r="R13" s="4">
        <f t="shared" ref="R13:R17" si="18">(N13*100)/G13</f>
        <v>27.055425832616443</v>
      </c>
      <c r="S13" s="3">
        <v>766</v>
      </c>
      <c r="T13" s="3">
        <v>834</v>
      </c>
      <c r="U13" s="3">
        <v>901</v>
      </c>
      <c r="V13" s="3">
        <v>956</v>
      </c>
      <c r="W13" s="3">
        <v>987</v>
      </c>
      <c r="X13" s="3">
        <v>1007</v>
      </c>
      <c r="Y13" s="4">
        <f t="shared" ref="Y13:Y17" si="19">((T13-S13)*100)/S13</f>
        <v>8.8772845953002619</v>
      </c>
      <c r="Z13" s="4">
        <f t="shared" ref="Z13:Z17" si="20">((V13-S13)*100)/S13</f>
        <v>24.804177545691907</v>
      </c>
      <c r="AA13" s="4">
        <f t="shared" ref="AA13:AA17" si="21">((X13-S13)*100)/S13</f>
        <v>31.4621409921671</v>
      </c>
      <c r="AB13" s="4">
        <v>70.400000000000006</v>
      </c>
      <c r="AC13" s="4">
        <v>74.2</v>
      </c>
      <c r="AD13" s="4">
        <v>79.5</v>
      </c>
      <c r="AE13" s="4">
        <v>81.5</v>
      </c>
      <c r="AF13" s="4">
        <f t="shared" ref="AF13:AF17" si="22">(S13*100)/B13</f>
        <v>4.2259737393798966</v>
      </c>
      <c r="AG13" s="4">
        <f t="shared" ref="AG13:AG17" si="23">(T13*100)/C13</f>
        <v>4.660780149770873</v>
      </c>
      <c r="AH13" s="4">
        <f t="shared" ref="AH13:AH17" si="24">(V13*100)/E13</f>
        <v>5.6116459262737735</v>
      </c>
      <c r="AI13" s="4">
        <f t="shared" ref="AI13:AI17" si="25">(X13*100)/G13</f>
        <v>6.1877841956495025</v>
      </c>
    </row>
    <row r="14" spans="1:35" x14ac:dyDescent="0.3">
      <c r="A14" s="2" t="s">
        <v>61</v>
      </c>
      <c r="B14" s="3">
        <v>24419</v>
      </c>
      <c r="C14" s="3">
        <v>24214</v>
      </c>
      <c r="D14" s="3">
        <v>24119</v>
      </c>
      <c r="E14" s="3">
        <v>24035</v>
      </c>
      <c r="F14" s="3">
        <v>23950</v>
      </c>
      <c r="G14" s="3">
        <v>23848</v>
      </c>
      <c r="H14" s="4">
        <f t="shared" si="12"/>
        <v>-0.8395102174536222</v>
      </c>
      <c r="I14" s="4">
        <f t="shared" si="13"/>
        <v>-1.5725459683033702</v>
      </c>
      <c r="J14" s="4">
        <f t="shared" si="14"/>
        <v>-2.3383430934927718</v>
      </c>
      <c r="K14" s="3">
        <v>4489</v>
      </c>
      <c r="L14" s="3">
        <v>4926</v>
      </c>
      <c r="M14" s="3">
        <v>5786</v>
      </c>
      <c r="N14" s="3">
        <v>6100</v>
      </c>
      <c r="O14" s="4">
        <f t="shared" si="15"/>
        <v>18.383226176338098</v>
      </c>
      <c r="P14" s="4">
        <f t="shared" si="16"/>
        <v>20.343602874370198</v>
      </c>
      <c r="Q14" s="4">
        <f t="shared" si="17"/>
        <v>24.073226544622425</v>
      </c>
      <c r="R14" s="4">
        <f t="shared" si="18"/>
        <v>25.578664877557866</v>
      </c>
      <c r="S14" s="3">
        <v>956</v>
      </c>
      <c r="T14" s="3">
        <v>1076</v>
      </c>
      <c r="U14" s="3">
        <v>1139</v>
      </c>
      <c r="V14" s="3">
        <v>1229</v>
      </c>
      <c r="W14" s="3">
        <v>1285</v>
      </c>
      <c r="X14" s="3">
        <v>1368</v>
      </c>
      <c r="Y14" s="4">
        <f t="shared" si="19"/>
        <v>12.552301255230125</v>
      </c>
      <c r="Z14" s="4">
        <f t="shared" si="20"/>
        <v>28.556485355648537</v>
      </c>
      <c r="AA14" s="4">
        <f t="shared" si="21"/>
        <v>43.096234309623433</v>
      </c>
      <c r="AB14" s="4">
        <v>68</v>
      </c>
      <c r="AC14" s="4">
        <v>72.099999999999994</v>
      </c>
      <c r="AD14" s="4">
        <v>77.3</v>
      </c>
      <c r="AE14" s="4">
        <v>79.900000000000006</v>
      </c>
      <c r="AF14" s="4">
        <f t="shared" si="22"/>
        <v>3.9149842335885991</v>
      </c>
      <c r="AG14" s="4">
        <f t="shared" si="23"/>
        <v>4.44371025026844</v>
      </c>
      <c r="AH14" s="4">
        <f t="shared" si="24"/>
        <v>5.1133763261909717</v>
      </c>
      <c r="AI14" s="4">
        <f t="shared" si="25"/>
        <v>5.7363300905736327</v>
      </c>
    </row>
    <row r="15" spans="1:35" x14ac:dyDescent="0.3">
      <c r="A15" s="2" t="s">
        <v>62</v>
      </c>
      <c r="B15" s="3">
        <v>42124</v>
      </c>
      <c r="C15" s="3">
        <v>42385</v>
      </c>
      <c r="D15" s="3">
        <v>42789</v>
      </c>
      <c r="E15" s="3">
        <v>43209</v>
      </c>
      <c r="F15" s="3">
        <v>43590</v>
      </c>
      <c r="G15" s="3">
        <v>43860</v>
      </c>
      <c r="H15" s="4">
        <f t="shared" si="12"/>
        <v>0.61959927832114714</v>
      </c>
      <c r="I15" s="4">
        <f t="shared" si="13"/>
        <v>2.5757288006836956</v>
      </c>
      <c r="J15" s="4">
        <f t="shared" si="14"/>
        <v>4.1211660810939135</v>
      </c>
      <c r="K15" s="3">
        <v>7127</v>
      </c>
      <c r="L15" s="3">
        <v>7968</v>
      </c>
      <c r="M15" s="3">
        <v>9533</v>
      </c>
      <c r="N15" s="3">
        <v>10588</v>
      </c>
      <c r="O15" s="4">
        <f t="shared" si="15"/>
        <v>16.919096002278987</v>
      </c>
      <c r="P15" s="4">
        <f t="shared" si="16"/>
        <v>18.799103456411466</v>
      </c>
      <c r="Q15" s="4">
        <f t="shared" si="17"/>
        <v>22.062533268532018</v>
      </c>
      <c r="R15" s="4">
        <f t="shared" si="18"/>
        <v>24.140446876424988</v>
      </c>
      <c r="S15" s="3">
        <v>1525</v>
      </c>
      <c r="T15" s="3">
        <v>1733</v>
      </c>
      <c r="U15" s="3">
        <v>1877</v>
      </c>
      <c r="V15" s="3">
        <v>2032</v>
      </c>
      <c r="W15" s="3">
        <v>2166</v>
      </c>
      <c r="X15" s="3">
        <v>2319</v>
      </c>
      <c r="Y15" s="4">
        <f t="shared" si="19"/>
        <v>13.639344262295081</v>
      </c>
      <c r="Z15" s="4">
        <f t="shared" si="20"/>
        <v>33.245901639344261</v>
      </c>
      <c r="AA15" s="4">
        <f t="shared" si="21"/>
        <v>52.065573770491802</v>
      </c>
      <c r="AB15" s="4">
        <v>65.2</v>
      </c>
      <c r="AC15" s="4">
        <v>69.599999999999994</v>
      </c>
      <c r="AD15" s="4">
        <v>74.900000000000006</v>
      </c>
      <c r="AE15" s="4">
        <v>78.099999999999994</v>
      </c>
      <c r="AF15" s="4">
        <f t="shared" si="22"/>
        <v>3.6202639825277751</v>
      </c>
      <c r="AG15" s="4">
        <f t="shared" si="23"/>
        <v>4.0887106287601744</v>
      </c>
      <c r="AH15" s="4">
        <f t="shared" si="24"/>
        <v>4.7027239695433822</v>
      </c>
      <c r="AI15" s="4">
        <f t="shared" si="25"/>
        <v>5.2872777017783861</v>
      </c>
    </row>
    <row r="16" spans="1:35" x14ac:dyDescent="0.3">
      <c r="A16" s="2" t="s">
        <v>63</v>
      </c>
      <c r="B16" s="3">
        <v>13463</v>
      </c>
      <c r="C16" s="3">
        <v>13545</v>
      </c>
      <c r="D16" s="3">
        <v>13547</v>
      </c>
      <c r="E16" s="3">
        <v>13558</v>
      </c>
      <c r="F16" s="3">
        <v>13569</v>
      </c>
      <c r="G16" s="3">
        <v>13572</v>
      </c>
      <c r="H16" s="4">
        <f t="shared" si="12"/>
        <v>0.60907672881230035</v>
      </c>
      <c r="I16" s="4">
        <f t="shared" si="13"/>
        <v>0.70563767362400653</v>
      </c>
      <c r="J16" s="4">
        <f t="shared" si="14"/>
        <v>0.8096263834212285</v>
      </c>
      <c r="K16" s="3">
        <v>2413</v>
      </c>
      <c r="L16" s="3">
        <v>2737</v>
      </c>
      <c r="M16" s="3">
        <v>3287</v>
      </c>
      <c r="N16" s="3">
        <v>3528</v>
      </c>
      <c r="O16" s="4">
        <f t="shared" si="15"/>
        <v>17.923196910049764</v>
      </c>
      <c r="P16" s="4">
        <f t="shared" si="16"/>
        <v>20.206718346253229</v>
      </c>
      <c r="Q16" s="4">
        <f t="shared" si="17"/>
        <v>24.243988788906918</v>
      </c>
      <c r="R16" s="4">
        <f t="shared" si="18"/>
        <v>25.9946949602122</v>
      </c>
      <c r="S16" s="3">
        <v>507</v>
      </c>
      <c r="T16" s="3">
        <v>577</v>
      </c>
      <c r="U16" s="3">
        <v>624</v>
      </c>
      <c r="V16" s="3">
        <v>677</v>
      </c>
      <c r="W16" s="3">
        <v>719</v>
      </c>
      <c r="X16" s="3">
        <v>767</v>
      </c>
      <c r="Y16" s="4">
        <f t="shared" si="19"/>
        <v>13.806706114398422</v>
      </c>
      <c r="Z16" s="4">
        <f t="shared" si="20"/>
        <v>33.530571992110453</v>
      </c>
      <c r="AA16" s="4">
        <f t="shared" si="21"/>
        <v>51.282051282051285</v>
      </c>
      <c r="AB16" s="4">
        <v>66.099999999999994</v>
      </c>
      <c r="AC16">
        <v>70.400000000000006</v>
      </c>
      <c r="AD16" s="4">
        <v>76.400000000000006</v>
      </c>
      <c r="AE16" s="4">
        <v>79.400000000000006</v>
      </c>
      <c r="AF16" s="4">
        <f t="shared" si="22"/>
        <v>3.7658768476565401</v>
      </c>
      <c r="AG16" s="4">
        <f t="shared" si="23"/>
        <v>4.2598744924326324</v>
      </c>
      <c r="AH16" s="4">
        <f t="shared" si="24"/>
        <v>4.9933618527806463</v>
      </c>
      <c r="AI16" s="4">
        <f t="shared" si="25"/>
        <v>5.6513409961685825</v>
      </c>
    </row>
    <row r="17" spans="1:35" x14ac:dyDescent="0.3">
      <c r="A17" s="2" t="s">
        <v>64</v>
      </c>
      <c r="B17" s="3">
        <v>16453</v>
      </c>
      <c r="C17" s="3">
        <v>16834</v>
      </c>
      <c r="D17" s="3">
        <v>16830</v>
      </c>
      <c r="E17" s="3">
        <v>16821</v>
      </c>
      <c r="F17" s="3">
        <v>16780</v>
      </c>
      <c r="G17" s="3">
        <v>16715</v>
      </c>
      <c r="H17" s="4">
        <f t="shared" si="12"/>
        <v>2.3156871087339694</v>
      </c>
      <c r="I17" s="4">
        <f t="shared" si="13"/>
        <v>2.2366741627666689</v>
      </c>
      <c r="J17" s="4">
        <f t="shared" si="14"/>
        <v>1.5924147571871392</v>
      </c>
      <c r="K17" s="3">
        <v>3004</v>
      </c>
      <c r="L17" s="3">
        <v>3384</v>
      </c>
      <c r="M17" s="3">
        <v>3920</v>
      </c>
      <c r="N17" s="3">
        <v>4163</v>
      </c>
      <c r="O17" s="4">
        <f t="shared" si="15"/>
        <v>18.258068437367047</v>
      </c>
      <c r="P17" s="4">
        <f t="shared" si="16"/>
        <v>20.102174171319948</v>
      </c>
      <c r="Q17" s="4">
        <f t="shared" si="17"/>
        <v>23.30420307948398</v>
      </c>
      <c r="R17" s="4">
        <f t="shared" si="18"/>
        <v>24.905773257553097</v>
      </c>
      <c r="S17" s="3">
        <v>619</v>
      </c>
      <c r="T17" s="3">
        <v>720</v>
      </c>
      <c r="U17" s="3">
        <v>775</v>
      </c>
      <c r="V17" s="3">
        <v>838</v>
      </c>
      <c r="W17" s="3">
        <v>868</v>
      </c>
      <c r="X17" s="3">
        <v>923</v>
      </c>
      <c r="Y17" s="4">
        <f t="shared" si="19"/>
        <v>16.316639741518578</v>
      </c>
      <c r="Z17" s="4">
        <f t="shared" si="20"/>
        <v>35.379644588045231</v>
      </c>
      <c r="AA17" s="4">
        <f t="shared" si="21"/>
        <v>49.111470113085623</v>
      </c>
      <c r="AB17" s="4">
        <v>66.7</v>
      </c>
      <c r="AC17">
        <v>71.5</v>
      </c>
      <c r="AD17" s="4">
        <v>76.5</v>
      </c>
      <c r="AE17" s="4">
        <v>78.900000000000006</v>
      </c>
      <c r="AF17" s="4">
        <f t="shared" si="22"/>
        <v>3.7622318118276303</v>
      </c>
      <c r="AG17" s="4">
        <f t="shared" si="23"/>
        <v>4.2770583343233932</v>
      </c>
      <c r="AH17" s="4">
        <f t="shared" si="24"/>
        <v>4.9818679032162176</v>
      </c>
      <c r="AI17" s="4">
        <f t="shared" si="25"/>
        <v>5.5219862399042778</v>
      </c>
    </row>
    <row r="18" spans="1:35" x14ac:dyDescent="0.3">
      <c r="A18" s="2"/>
      <c r="H18" s="4"/>
      <c r="I18" s="4"/>
      <c r="J18" s="4"/>
      <c r="O18" s="4"/>
      <c r="P18" s="4"/>
      <c r="Q18" s="4"/>
      <c r="R18" s="4"/>
      <c r="Y18" s="4"/>
      <c r="Z18" s="4"/>
      <c r="AA18" s="4"/>
      <c r="AF18" s="4"/>
      <c r="AG18" s="4"/>
      <c r="AH18" s="4"/>
      <c r="AI18" s="4"/>
    </row>
    <row r="19" spans="1:35" x14ac:dyDescent="0.3">
      <c r="A19" s="2" t="s">
        <v>65</v>
      </c>
      <c r="B19" s="5">
        <f t="shared" ref="B19:G19" si="26">SUM(B3:B17)</f>
        <v>376304</v>
      </c>
      <c r="C19" s="5">
        <f t="shared" si="26"/>
        <v>384273</v>
      </c>
      <c r="D19" s="5">
        <f t="shared" si="26"/>
        <v>388109</v>
      </c>
      <c r="E19" s="5">
        <f t="shared" si="26"/>
        <v>391528</v>
      </c>
      <c r="F19" s="5">
        <f t="shared" si="26"/>
        <v>393920</v>
      </c>
      <c r="G19" s="5">
        <f t="shared" si="26"/>
        <v>395404</v>
      </c>
      <c r="H19" s="4">
        <f t="shared" si="0"/>
        <v>2.1177027084484883</v>
      </c>
      <c r="I19" s="4">
        <f t="shared" si="1"/>
        <v>4.0456652068540331</v>
      </c>
      <c r="J19" s="4">
        <f t="shared" si="2"/>
        <v>5.0756834899443</v>
      </c>
      <c r="K19" s="5">
        <f>SUM(K3:K17)</f>
        <v>64711</v>
      </c>
      <c r="L19" s="5">
        <f>SUM(L3:L17)</f>
        <v>72963</v>
      </c>
      <c r="M19" s="5">
        <f>SUM(M3:M17)</f>
        <v>85448</v>
      </c>
      <c r="N19" s="5">
        <f>SUM(N3:N17)</f>
        <v>92553</v>
      </c>
      <c r="O19" s="4">
        <f t="shared" si="3"/>
        <v>17.19646881244951</v>
      </c>
      <c r="P19" s="4">
        <f t="shared" si="3"/>
        <v>18.987282478862685</v>
      </c>
      <c r="Q19" s="4">
        <f t="shared" si="4"/>
        <v>21.824237347009664</v>
      </c>
      <c r="R19" s="4">
        <f t="shared" si="5"/>
        <v>23.407198713214839</v>
      </c>
      <c r="S19" s="5">
        <f t="shared" ref="S19:X19" si="27">SUM(S3:S17)</f>
        <v>13824</v>
      </c>
      <c r="T19" s="5">
        <f t="shared" si="27"/>
        <v>15762</v>
      </c>
      <c r="U19" s="5">
        <f t="shared" si="27"/>
        <v>17122</v>
      </c>
      <c r="V19" s="5">
        <f t="shared" si="27"/>
        <v>18562</v>
      </c>
      <c r="W19" s="5">
        <f t="shared" si="27"/>
        <v>19615</v>
      </c>
      <c r="X19" s="5">
        <f t="shared" si="27"/>
        <v>20823</v>
      </c>
      <c r="Y19" s="4">
        <f t="shared" si="6"/>
        <v>14.019097222222221</v>
      </c>
      <c r="Z19" s="4">
        <f t="shared" si="7"/>
        <v>34.273726851851855</v>
      </c>
      <c r="AA19" s="4">
        <f t="shared" si="8"/>
        <v>50.629340277777779</v>
      </c>
      <c r="AB19" s="4">
        <v>65.8</v>
      </c>
      <c r="AC19" s="4">
        <v>70.099999999999994</v>
      </c>
      <c r="AD19" s="4">
        <v>75.2</v>
      </c>
      <c r="AE19" s="4">
        <v>77.8</v>
      </c>
      <c r="AF19" s="4">
        <f t="shared" si="9"/>
        <v>3.6736255793188488</v>
      </c>
      <c r="AG19" s="4">
        <f t="shared" si="9"/>
        <v>4.1017713968975178</v>
      </c>
      <c r="AH19" s="4">
        <f t="shared" si="10"/>
        <v>4.7409125273288248</v>
      </c>
      <c r="AI19" s="4">
        <f t="shared" si="11"/>
        <v>5.2662593195819971</v>
      </c>
    </row>
  </sheetData>
  <mergeCells count="5">
    <mergeCell ref="B1:J1"/>
    <mergeCell ref="K1:R1"/>
    <mergeCell ref="S1:AA1"/>
    <mergeCell ref="AB1:AE1"/>
    <mergeCell ref="AF1:A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8"/>
  <sheetViews>
    <sheetView workbookViewId="0">
      <pane xSplit="1" ySplit="2" topLeftCell="B3" activePane="bottomRight" state="frozen"/>
      <selection pane="topRight" activeCell="C28" sqref="C28"/>
      <selection pane="bottomLeft" activeCell="C28" sqref="C28"/>
      <selection pane="bottomRight" activeCell="E30" sqref="E30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0</v>
      </c>
    </row>
    <row r="2" spans="1:28" ht="18.600000000000001" customHeight="1" x14ac:dyDescent="0.35">
      <c r="A2" s="6"/>
    </row>
    <row r="3" spans="1:28" ht="23.25" customHeight="1" x14ac:dyDescent="0.35">
      <c r="A3" s="15" t="s">
        <v>51</v>
      </c>
      <c r="B3" s="15"/>
    </row>
    <row r="5" spans="1:28" x14ac:dyDescent="0.3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 x14ac:dyDescent="0.3">
      <c r="A6" s="8" t="s">
        <v>29</v>
      </c>
      <c r="B6" s="12">
        <v>77.221999999999994</v>
      </c>
      <c r="C6" s="12">
        <v>77.114000000000004</v>
      </c>
      <c r="D6" s="12">
        <v>76.786000000000001</v>
      </c>
      <c r="E6" s="12">
        <v>75.715000000000003</v>
      </c>
      <c r="F6" s="12">
        <v>74.584999999999994</v>
      </c>
      <c r="G6" s="12">
        <v>73.483000000000004</v>
      </c>
      <c r="H6" s="12">
        <v>72.674999999999997</v>
      </c>
      <c r="I6" s="12">
        <v>71.686999999999998</v>
      </c>
      <c r="J6" s="12">
        <v>70.745000000000005</v>
      </c>
      <c r="K6" s="12">
        <v>70.302999999999997</v>
      </c>
      <c r="L6" s="12">
        <v>69.545999999999992</v>
      </c>
      <c r="M6" s="12">
        <v>69.257999999999996</v>
      </c>
      <c r="N6" s="12">
        <v>68.966000000000008</v>
      </c>
      <c r="O6" s="12">
        <v>68.847999999999999</v>
      </c>
      <c r="P6" s="12">
        <v>69.076999999999998</v>
      </c>
      <c r="Q6" s="12">
        <v>69.265000000000001</v>
      </c>
      <c r="R6" s="12">
        <v>69.375</v>
      </c>
      <c r="S6" s="12">
        <v>69.594999999999999</v>
      </c>
      <c r="T6" s="12">
        <v>69.875</v>
      </c>
      <c r="U6" s="12">
        <v>69.875</v>
      </c>
      <c r="V6" s="12">
        <v>70.215000000000003</v>
      </c>
      <c r="W6" s="12">
        <v>70.527000000000001</v>
      </c>
      <c r="X6" s="12">
        <v>70.620999999999995</v>
      </c>
      <c r="Y6" s="12">
        <v>70.739000000000004</v>
      </c>
      <c r="Z6" s="12">
        <v>70.819999999999993</v>
      </c>
      <c r="AA6" s="12">
        <v>70.86</v>
      </c>
      <c r="AB6" s="12">
        <v>70.84</v>
      </c>
    </row>
    <row r="7" spans="1:28" x14ac:dyDescent="0.3">
      <c r="A7" s="9" t="s">
        <v>30</v>
      </c>
      <c r="B7" s="12">
        <v>23.239742400000004</v>
      </c>
      <c r="C7" s="12">
        <v>23.520208799999999</v>
      </c>
      <c r="D7" s="12">
        <v>23.761520400000002</v>
      </c>
      <c r="E7" s="12">
        <v>23.862189600000001</v>
      </c>
      <c r="F7" s="12">
        <v>23.8787184</v>
      </c>
      <c r="G7" s="12">
        <v>23.728864800000004</v>
      </c>
      <c r="H7" s="12">
        <v>23.598523199999999</v>
      </c>
      <c r="I7" s="12">
        <v>23.329301999999998</v>
      </c>
      <c r="J7" s="12">
        <v>23.080135200000001</v>
      </c>
      <c r="K7" s="12">
        <v>22.882995600000001</v>
      </c>
      <c r="L7" s="12">
        <v>22.651442400000001</v>
      </c>
      <c r="M7" s="12">
        <v>22.480183199999999</v>
      </c>
      <c r="N7" s="12">
        <v>22.272612000000002</v>
      </c>
      <c r="O7" s="12">
        <v>22.125877199999998</v>
      </c>
      <c r="P7" s="12">
        <v>21.980498400000002</v>
      </c>
      <c r="Q7" s="12">
        <v>21.858694800000002</v>
      </c>
      <c r="R7" s="12">
        <v>21.718192800000001</v>
      </c>
      <c r="S7" s="12">
        <v>21.572814000000001</v>
      </c>
      <c r="T7" s="12">
        <v>21.444506400000002</v>
      </c>
      <c r="U7" s="12">
        <v>21.433939200000001</v>
      </c>
      <c r="V7" s="12">
        <v>21.275416800000002</v>
      </c>
      <c r="W7" s="12">
        <v>21.151986000000001</v>
      </c>
      <c r="X7" s="12">
        <v>21.034652399999999</v>
      </c>
      <c r="Y7" s="12">
        <v>20.904717600000001</v>
      </c>
      <c r="Z7" s="12">
        <v>20.809603200000002</v>
      </c>
      <c r="AA7" s="12">
        <v>20.7022944</v>
      </c>
      <c r="AB7" s="12">
        <v>20.571139200000001</v>
      </c>
    </row>
    <row r="8" spans="1:28" x14ac:dyDescent="0.3">
      <c r="A8" s="9" t="s">
        <v>31</v>
      </c>
      <c r="B8" s="12">
        <v>58.154742400000003</v>
      </c>
      <c r="C8" s="12">
        <v>57.743071200000003</v>
      </c>
      <c r="D8" s="12">
        <v>56.818723200000001</v>
      </c>
      <c r="E8" s="12">
        <v>56.648451199999997</v>
      </c>
      <c r="F8" s="12">
        <v>56.041679200000004</v>
      </c>
      <c r="G8" s="12">
        <v>55.490431200000003</v>
      </c>
      <c r="H8" s="12">
        <v>54.739146399999996</v>
      </c>
      <c r="I8" s="12">
        <v>54.4541264</v>
      </c>
      <c r="J8" s="12">
        <v>53.703715199999998</v>
      </c>
      <c r="K8" s="12">
        <v>53.616928000000001</v>
      </c>
      <c r="L8" s="12">
        <v>53.825146399999994</v>
      </c>
      <c r="M8" s="12">
        <v>53.808555999999996</v>
      </c>
      <c r="N8" s="12">
        <v>53.709354399999995</v>
      </c>
      <c r="O8" s="12">
        <v>53.866168000000002</v>
      </c>
      <c r="P8" s="12">
        <v>54.132396</v>
      </c>
      <c r="Q8" s="12">
        <v>54.661833599999994</v>
      </c>
      <c r="R8" s="12">
        <v>54.946683199999995</v>
      </c>
      <c r="S8" s="12">
        <v>55.378133599999998</v>
      </c>
      <c r="T8" s="12">
        <v>55.918941599999997</v>
      </c>
      <c r="U8" s="12">
        <v>56.002653600000002</v>
      </c>
      <c r="V8" s="12">
        <v>56.411363199999997</v>
      </c>
      <c r="W8" s="12">
        <v>56.538355200000005</v>
      </c>
      <c r="X8" s="12">
        <v>56.800520800000001</v>
      </c>
      <c r="Y8" s="12">
        <v>56.775805599999998</v>
      </c>
      <c r="Z8" s="12">
        <v>56.795414399999999</v>
      </c>
      <c r="AA8" s="12">
        <v>56.458002400000005</v>
      </c>
      <c r="AB8" s="12">
        <v>56.213471200000001</v>
      </c>
    </row>
    <row r="9" spans="1:28" x14ac:dyDescent="0.3">
      <c r="A9" s="8" t="s">
        <v>32</v>
      </c>
      <c r="B9" s="12">
        <v>67.026498000000004</v>
      </c>
      <c r="C9" s="12">
        <v>67.948881</v>
      </c>
      <c r="D9" s="12">
        <v>69.486186000000004</v>
      </c>
      <c r="E9" s="12">
        <v>69.430284</v>
      </c>
      <c r="F9" s="12">
        <v>70.045206000000007</v>
      </c>
      <c r="G9" s="12">
        <v>71.330952000000011</v>
      </c>
      <c r="H9" s="12">
        <v>72.588746999999998</v>
      </c>
      <c r="I9" s="12">
        <v>73.930395000000004</v>
      </c>
      <c r="J9" s="12">
        <v>75.104337000000001</v>
      </c>
      <c r="K9" s="12">
        <v>75.048434999999998</v>
      </c>
      <c r="L9" s="12">
        <v>75.299994000000012</v>
      </c>
      <c r="M9" s="12">
        <v>74.685072000000005</v>
      </c>
      <c r="N9" s="12">
        <v>73.762688999999995</v>
      </c>
      <c r="O9" s="12">
        <v>73.483179000000007</v>
      </c>
      <c r="P9" s="12">
        <v>72.197433000000004</v>
      </c>
      <c r="Q9" s="12">
        <v>70.380617999999998</v>
      </c>
      <c r="R9" s="12">
        <v>68.675606999999999</v>
      </c>
      <c r="S9" s="12">
        <v>67.417811999999998</v>
      </c>
      <c r="T9" s="12">
        <v>65.293536000000003</v>
      </c>
      <c r="U9" s="12">
        <v>64.762467000000001</v>
      </c>
      <c r="V9" s="12">
        <v>64.371153000000007</v>
      </c>
      <c r="W9" s="12">
        <v>64.035741000000002</v>
      </c>
      <c r="X9" s="12">
        <v>63.560574000000003</v>
      </c>
      <c r="Y9" s="12">
        <v>64.00779</v>
      </c>
      <c r="Z9" s="12">
        <v>64.594761000000005</v>
      </c>
      <c r="AA9" s="12">
        <v>65.992311000000001</v>
      </c>
      <c r="AB9" s="12">
        <v>66.998547000000002</v>
      </c>
    </row>
    <row r="10" spans="1:28" x14ac:dyDescent="0.3">
      <c r="A10" s="8" t="s">
        <v>33</v>
      </c>
      <c r="B10" s="12">
        <v>158.13765000000001</v>
      </c>
      <c r="C10" s="12">
        <v>157.58205000000001</v>
      </c>
      <c r="D10" s="12">
        <v>156.05415000000002</v>
      </c>
      <c r="E10" s="12">
        <v>154.31790000000001</v>
      </c>
      <c r="F10" s="12">
        <v>152.85945000000001</v>
      </c>
      <c r="G10" s="12">
        <v>148.83135000000001</v>
      </c>
      <c r="H10" s="12">
        <v>148.27575000000002</v>
      </c>
      <c r="I10" s="12">
        <v>147.99795</v>
      </c>
      <c r="J10" s="12">
        <v>149.4564</v>
      </c>
      <c r="K10" s="12">
        <v>149.59530000000001</v>
      </c>
      <c r="L10" s="12">
        <v>147.6507</v>
      </c>
      <c r="M10" s="12">
        <v>150.08145000000002</v>
      </c>
      <c r="N10" s="12">
        <v>153.55395000000001</v>
      </c>
      <c r="O10" s="12">
        <v>154.0401</v>
      </c>
      <c r="P10" s="12">
        <v>156.05415000000002</v>
      </c>
      <c r="Q10" s="12">
        <v>159.04050000000001</v>
      </c>
      <c r="R10" s="12">
        <v>162.3741</v>
      </c>
      <c r="S10" s="12">
        <v>165.4299</v>
      </c>
      <c r="T10" s="12">
        <v>168.48570000000001</v>
      </c>
      <c r="U10" s="12">
        <v>168.76350000000002</v>
      </c>
      <c r="V10" s="12">
        <v>169.80525</v>
      </c>
      <c r="W10" s="12">
        <v>169.04130000000001</v>
      </c>
      <c r="X10" s="12">
        <v>167.30505000000002</v>
      </c>
      <c r="Y10" s="12">
        <v>166.68</v>
      </c>
      <c r="Z10" s="12">
        <v>164.24924999999999</v>
      </c>
      <c r="AA10" s="12">
        <v>160.5684</v>
      </c>
      <c r="AB10" s="12">
        <v>157.44315</v>
      </c>
    </row>
    <row r="11" spans="1:28" x14ac:dyDescent="0.3">
      <c r="A11" s="8" t="s">
        <v>34</v>
      </c>
      <c r="B11" s="12">
        <v>222.88200000000001</v>
      </c>
      <c r="C11" s="12">
        <v>240.30599999999998</v>
      </c>
      <c r="D11" s="12">
        <v>260.392</v>
      </c>
      <c r="E11" s="12">
        <v>281.68799999999999</v>
      </c>
      <c r="F11" s="12">
        <v>300.56399999999996</v>
      </c>
      <c r="G11" s="12">
        <v>322.58600000000001</v>
      </c>
      <c r="H11" s="12">
        <v>334.92799999999994</v>
      </c>
      <c r="I11" s="12">
        <v>341.22</v>
      </c>
      <c r="J11" s="12">
        <v>347.75400000000002</v>
      </c>
      <c r="K11" s="12">
        <v>355.49799999999993</v>
      </c>
      <c r="L11" s="12">
        <v>361.06400000000002</v>
      </c>
      <c r="M11" s="12">
        <v>360.096</v>
      </c>
      <c r="N11" s="12">
        <v>358.64400000000001</v>
      </c>
      <c r="O11" s="12">
        <v>356.95</v>
      </c>
      <c r="P11" s="12">
        <v>355.98199999999997</v>
      </c>
      <c r="Q11" s="12">
        <v>351.38400000000001</v>
      </c>
      <c r="R11" s="12">
        <v>353.80400000000003</v>
      </c>
      <c r="S11" s="12">
        <v>354.53</v>
      </c>
      <c r="T11" s="12">
        <v>359.61199999999997</v>
      </c>
      <c r="U11" s="12">
        <v>363.48400000000004</v>
      </c>
      <c r="V11" s="12">
        <v>361.30599999999998</v>
      </c>
      <c r="W11" s="12">
        <v>369.77600000000001</v>
      </c>
      <c r="X11" s="12">
        <v>382.11799999999994</v>
      </c>
      <c r="Y11" s="12">
        <v>385.50599999999997</v>
      </c>
      <c r="Z11" s="12">
        <v>392.76599999999996</v>
      </c>
      <c r="AA11" s="12">
        <v>403.17199999999997</v>
      </c>
      <c r="AB11" s="12">
        <v>413.57799999999997</v>
      </c>
    </row>
    <row r="12" spans="1:28" x14ac:dyDescent="0.3">
      <c r="A12" s="8" t="s">
        <v>35</v>
      </c>
      <c r="B12" s="12">
        <v>73.612439600000002</v>
      </c>
      <c r="C12" s="12">
        <v>71.9005224</v>
      </c>
      <c r="D12" s="12">
        <v>71.044563800000006</v>
      </c>
      <c r="E12" s="12">
        <v>68.9046673</v>
      </c>
      <c r="F12" s="12">
        <v>71.044563800000006</v>
      </c>
      <c r="G12" s="12">
        <v>73.184460299999998</v>
      </c>
      <c r="H12" s="12">
        <v>77.8922326</v>
      </c>
      <c r="I12" s="12">
        <v>81.744046299999994</v>
      </c>
      <c r="J12" s="12">
        <v>85.167880700000012</v>
      </c>
      <c r="K12" s="12">
        <v>93.727466700000008</v>
      </c>
      <c r="L12" s="12">
        <v>104.4269492</v>
      </c>
      <c r="M12" s="12">
        <v>115.1264317</v>
      </c>
      <c r="N12" s="12">
        <v>127.10985210000001</v>
      </c>
      <c r="O12" s="12">
        <v>139.52125180000002</v>
      </c>
      <c r="P12" s="12">
        <v>148.93679639999999</v>
      </c>
      <c r="Q12" s="12">
        <v>161.3481961</v>
      </c>
      <c r="R12" s="12">
        <v>166.91192699999999</v>
      </c>
      <c r="S12" s="12">
        <v>167.3399063</v>
      </c>
      <c r="T12" s="12">
        <v>167.7678856</v>
      </c>
      <c r="U12" s="12">
        <v>172.90363720000002</v>
      </c>
      <c r="V12" s="12">
        <v>177.1834302</v>
      </c>
      <c r="W12" s="12">
        <v>177.61140950000001</v>
      </c>
      <c r="X12" s="12">
        <v>179.751306</v>
      </c>
      <c r="Y12" s="12">
        <v>183.60311969999998</v>
      </c>
      <c r="Z12" s="12">
        <v>184.88705760000002</v>
      </c>
      <c r="AA12" s="12">
        <v>187.88291270000002</v>
      </c>
      <c r="AB12" s="12">
        <v>192.1627057</v>
      </c>
    </row>
    <row r="13" spans="1:28" x14ac:dyDescent="0.3">
      <c r="A13" s="8" t="s">
        <v>36</v>
      </c>
      <c r="B13" s="12">
        <v>680.2750724</v>
      </c>
      <c r="C13" s="12">
        <v>696.11473339999998</v>
      </c>
      <c r="D13" s="12">
        <v>714.34314340000003</v>
      </c>
      <c r="E13" s="12">
        <v>730.5664921</v>
      </c>
      <c r="F13" s="12">
        <v>749.01861739999993</v>
      </c>
      <c r="G13" s="12">
        <v>768.63505829999997</v>
      </c>
      <c r="H13" s="12">
        <v>784.69739919999984</v>
      </c>
      <c r="I13" s="12">
        <v>794.36281970000005</v>
      </c>
      <c r="J13" s="12">
        <v>805.0114681</v>
      </c>
      <c r="K13" s="12">
        <v>820.67212529999995</v>
      </c>
      <c r="L13" s="12">
        <v>834.46423199999992</v>
      </c>
      <c r="M13" s="12">
        <v>845.53569289999996</v>
      </c>
      <c r="N13" s="12">
        <v>858.01845750000007</v>
      </c>
      <c r="O13" s="12">
        <v>868.83457599999997</v>
      </c>
      <c r="P13" s="12">
        <v>878.36027379999996</v>
      </c>
      <c r="Q13" s="12">
        <v>887.93884249999996</v>
      </c>
      <c r="R13" s="12">
        <v>897.80551000000003</v>
      </c>
      <c r="S13" s="12">
        <v>901.2635659</v>
      </c>
      <c r="T13" s="12">
        <v>908.3975696</v>
      </c>
      <c r="U13" s="12">
        <v>917.22519700000009</v>
      </c>
      <c r="V13" s="12">
        <v>920.56761319999998</v>
      </c>
      <c r="W13" s="12">
        <v>928.68179170000008</v>
      </c>
      <c r="X13" s="12">
        <v>941.19110319999993</v>
      </c>
      <c r="Y13" s="12">
        <v>948.21643289999997</v>
      </c>
      <c r="Z13" s="12">
        <v>954.92208619999997</v>
      </c>
      <c r="AA13" s="12">
        <v>965.6359205</v>
      </c>
      <c r="AB13" s="12">
        <v>977.80701309999995</v>
      </c>
    </row>
    <row r="14" spans="1:28" x14ac:dyDescent="0.3">
      <c r="A14" s="8" t="s">
        <v>37</v>
      </c>
      <c r="B14" s="11"/>
      <c r="C14" s="11">
        <v>2.328420023405811</v>
      </c>
      <c r="D14" s="11">
        <v>2.6185927585482784</v>
      </c>
      <c r="E14" s="11">
        <v>2.271086220941807</v>
      </c>
      <c r="F14" s="11">
        <v>2.5257283901646823</v>
      </c>
      <c r="G14" s="11">
        <v>2.6189523790600568</v>
      </c>
      <c r="H14" s="11">
        <v>2.0897226488114078</v>
      </c>
      <c r="I14" s="11">
        <v>1.2317385669755143</v>
      </c>
      <c r="J14" s="11">
        <v>1.3405270407823893</v>
      </c>
      <c r="K14" s="11">
        <v>1.9453955403843453</v>
      </c>
      <c r="L14" s="11">
        <v>1.6805867135987125</v>
      </c>
      <c r="M14" s="11">
        <v>1.3267747706171347</v>
      </c>
      <c r="N14" s="11">
        <v>1.4763143300535302</v>
      </c>
      <c r="O14" s="11">
        <v>1.2605927536238231</v>
      </c>
      <c r="P14" s="11">
        <v>1.0963764637285787</v>
      </c>
      <c r="Q14" s="11">
        <v>1.0905056826580726</v>
      </c>
      <c r="R14" s="11">
        <v>1.1111877336304343</v>
      </c>
      <c r="S14" s="11">
        <v>0.38516759604203993</v>
      </c>
      <c r="T14" s="11">
        <v>0.79155576347702372</v>
      </c>
      <c r="U14" s="11">
        <v>0.97178016492131492</v>
      </c>
      <c r="V14" s="11">
        <v>0.36440518761717888</v>
      </c>
      <c r="W14" s="11">
        <v>0.88143210598016442</v>
      </c>
      <c r="X14" s="11">
        <v>1.3469965290372401</v>
      </c>
      <c r="Y14" s="11">
        <v>0.74642967577087094</v>
      </c>
      <c r="Z14" s="11">
        <v>0.7071859406076314</v>
      </c>
      <c r="AA14" s="11">
        <v>1.1219590011405509</v>
      </c>
      <c r="AB14" s="11">
        <v>1.2604225196695085</v>
      </c>
    </row>
    <row r="15" spans="1:28" x14ac:dyDescent="0.3">
      <c r="A15" s="8" t="s">
        <v>38</v>
      </c>
      <c r="C15" s="10">
        <v>2.328420023405811</v>
      </c>
      <c r="D15" s="10">
        <v>5.0079846200755824</v>
      </c>
      <c r="E15" s="10">
        <v>7.3928064896708108</v>
      </c>
      <c r="F15" s="10">
        <v>10.105257092175044</v>
      </c>
      <c r="G15" s="10">
        <v>12.988861342260757</v>
      </c>
      <c r="H15" s="10">
        <v>15.350015168364095</v>
      </c>
      <c r="I15" s="10">
        <v>16.770825792204942</v>
      </c>
      <c r="J15" s="10">
        <v>18.336170287694344</v>
      </c>
      <c r="K15" s="10">
        <v>20.638276867132777</v>
      </c>
      <c r="L15" s="10">
        <v>22.665707719676242</v>
      </c>
      <c r="M15" s="10">
        <v>24.29320538189986</v>
      </c>
      <c r="N15" s="10">
        <v>26.128163784235714</v>
      </c>
      <c r="O15" s="10">
        <v>27.718126277178573</v>
      </c>
      <c r="P15" s="10">
        <v>29.118397753596707</v>
      </c>
      <c r="Q15" s="10">
        <v>30.526441218456732</v>
      </c>
      <c r="R15" s="10">
        <v>31.976835022420563</v>
      </c>
      <c r="S15" s="10">
        <v>32.485167025208789</v>
      </c>
      <c r="T15" s="10">
        <v>33.533861000548988</v>
      </c>
      <c r="U15" s="10">
        <v>34.831516575205924</v>
      </c>
      <c r="V15" s="10">
        <v>35.322849616148893</v>
      </c>
      <c r="W15" s="10">
        <v>36.515628659392881</v>
      </c>
      <c r="X15" s="10">
        <v>38.354489439028271</v>
      </c>
      <c r="Y15" s="10">
        <v>39.387208405962454</v>
      </c>
      <c r="Z15" s="10">
        <v>40.372935146814882</v>
      </c>
      <c r="AA15" s="10">
        <v>41.947861927859755</v>
      </c>
      <c r="AB15" s="10">
        <v>43.737004745787878</v>
      </c>
    </row>
    <row r="16" spans="1:28" x14ac:dyDescent="0.3">
      <c r="A16" s="8" t="s">
        <v>39</v>
      </c>
      <c r="B16" s="10">
        <v>3.7671673075645149</v>
      </c>
      <c r="C16" s="10">
        <v>3.833019841418424</v>
      </c>
      <c r="D16" s="10">
        <v>3.9206539154774971</v>
      </c>
      <c r="E16" s="10">
        <v>4.005079173839154</v>
      </c>
      <c r="F16" s="10">
        <v>4.1028627158194562</v>
      </c>
      <c r="G16" s="10">
        <v>4.2082401220914312</v>
      </c>
      <c r="H16" s="10">
        <v>4.2952400197055107</v>
      </c>
      <c r="I16" s="10">
        <v>4.3471943287911134</v>
      </c>
      <c r="J16" s="10">
        <v>4.4045054883186525</v>
      </c>
      <c r="K16" s="10">
        <v>4.4892080591871339</v>
      </c>
      <c r="L16" s="10">
        <v>4.5636545365053314</v>
      </c>
      <c r="M16" s="10">
        <v>4.622939819026791</v>
      </c>
      <c r="N16" s="10">
        <v>4.6896505110406652</v>
      </c>
      <c r="O16" s="10">
        <v>4.7472111026117361</v>
      </c>
      <c r="P16" s="10">
        <v>4.7976855680576795</v>
      </c>
      <c r="Q16" s="10">
        <v>4.8486804046305902</v>
      </c>
      <c r="R16" s="10">
        <v>4.9012201659569827</v>
      </c>
      <c r="S16" s="10">
        <v>4.9187554761774814</v>
      </c>
      <c r="T16" s="10">
        <v>4.9566081169858673</v>
      </c>
      <c r="U16" s="10">
        <v>5.0034104134846169</v>
      </c>
      <c r="V16" s="10">
        <v>5.0205476287085515</v>
      </c>
      <c r="W16" s="10">
        <v>5.0639718179835329</v>
      </c>
      <c r="X16" s="10">
        <v>5.1313439275978627</v>
      </c>
      <c r="Y16" s="10">
        <v>5.1688003973834826</v>
      </c>
      <c r="Z16" s="10">
        <v>5.2050696947563493</v>
      </c>
      <c r="AA16" s="10">
        <v>5.2631815582929091</v>
      </c>
      <c r="AB16" s="10">
        <v>5.3298103842799511</v>
      </c>
    </row>
    <row r="17" spans="1:28" x14ac:dyDescent="0.3">
      <c r="A17" s="8" t="s">
        <v>40</v>
      </c>
      <c r="B17" s="11">
        <v>66.830626028389517</v>
      </c>
      <c r="C17" s="11">
        <v>67.487233046402295</v>
      </c>
      <c r="D17" s="11">
        <v>68.243213125799841</v>
      </c>
      <c r="E17" s="11">
        <v>69.112198925062089</v>
      </c>
      <c r="F17" s="11">
        <v>70.020691290763637</v>
      </c>
      <c r="G17" s="11">
        <v>70.853105699407308</v>
      </c>
      <c r="H17" s="11">
        <v>71.504758799001777</v>
      </c>
      <c r="I17" s="11">
        <v>71.876727125223482</v>
      </c>
      <c r="J17" s="11">
        <v>72.344097416964487</v>
      </c>
      <c r="K17" s="11">
        <v>72.967114178649439</v>
      </c>
      <c r="L17" s="11">
        <v>73.477283469712575</v>
      </c>
      <c r="M17" s="11">
        <v>73.953576052519608</v>
      </c>
      <c r="N17" s="11">
        <v>74.509795973707242</v>
      </c>
      <c r="O17" s="11">
        <v>74.87171548752913</v>
      </c>
      <c r="P17" s="11">
        <v>75.250778765354497</v>
      </c>
      <c r="Q17" s="11">
        <v>75.655288849468263</v>
      </c>
      <c r="R17" s="11">
        <v>76.084410197037002</v>
      </c>
      <c r="S17" s="11">
        <v>76.259579584099114</v>
      </c>
      <c r="T17" s="11">
        <v>76.603637976091747</v>
      </c>
      <c r="U17" s="11">
        <v>76.878735942532117</v>
      </c>
      <c r="V17" s="11">
        <v>76.941081789515195</v>
      </c>
      <c r="W17" s="11">
        <v>77.14469217583563</v>
      </c>
      <c r="X17" s="11">
        <v>77.473570831773245</v>
      </c>
      <c r="Y17" s="11">
        <v>77.597170241996537</v>
      </c>
      <c r="Z17" s="11">
        <v>77.692444056070883</v>
      </c>
      <c r="AA17" s="11">
        <v>77.837132685662141</v>
      </c>
      <c r="AB17" s="11">
        <v>78.050560639817135</v>
      </c>
    </row>
    <row r="18" spans="1:28" x14ac:dyDescent="0.3">
      <c r="A18" s="8" t="s">
        <v>41</v>
      </c>
      <c r="B18" s="11">
        <v>43.584492748495428</v>
      </c>
      <c r="C18" s="11">
        <v>44.849865606938756</v>
      </c>
      <c r="D18" s="11">
        <v>46.397388546698828</v>
      </c>
      <c r="E18" s="11">
        <v>47.989152403120464</v>
      </c>
      <c r="F18" s="11">
        <v>49.612727263032646</v>
      </c>
      <c r="G18" s="11">
        <v>51.490034968653482</v>
      </c>
      <c r="H18" s="11">
        <v>52.608844252685273</v>
      </c>
      <c r="I18" s="11">
        <v>53.245700303513331</v>
      </c>
      <c r="J18" s="11">
        <v>53.778349483863714</v>
      </c>
      <c r="K18" s="11">
        <v>54.738726082085925</v>
      </c>
      <c r="L18" s="11">
        <v>55.783211712302617</v>
      </c>
      <c r="M18" s="11">
        <v>56.20371034486935</v>
      </c>
      <c r="N18" s="11">
        <v>56.613450194921938</v>
      </c>
      <c r="O18" s="11">
        <v>57.142206987858188</v>
      </c>
      <c r="P18" s="11">
        <v>57.484247803648792</v>
      </c>
      <c r="Q18" s="11">
        <v>57.744089069963174</v>
      </c>
      <c r="R18" s="11">
        <v>57.998744850652557</v>
      </c>
      <c r="S18" s="11">
        <v>57.904249771692669</v>
      </c>
      <c r="T18" s="11">
        <v>58.056065234985631</v>
      </c>
      <c r="U18" s="11">
        <v>58.479383138882525</v>
      </c>
      <c r="V18" s="11">
        <v>58.495369865136595</v>
      </c>
      <c r="W18" s="11">
        <v>58.942407872343338</v>
      </c>
      <c r="X18" s="11">
        <v>59.697685633626797</v>
      </c>
      <c r="Y18" s="11">
        <v>60.018904962388355</v>
      </c>
      <c r="Z18" s="11">
        <v>60.492166423619167</v>
      </c>
      <c r="AA18" s="11">
        <v>61.208878020398778</v>
      </c>
      <c r="AB18" s="11">
        <v>61.948901734666855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8"/>
  <sheetViews>
    <sheetView workbookViewId="0">
      <pane xSplit="1" ySplit="2" topLeftCell="B3" activePane="bottomRight" state="frozen"/>
      <selection pane="topRight" activeCell="C28" sqref="C28"/>
      <selection pane="bottomLeft" activeCell="C28" sqref="C28"/>
      <selection pane="bottomRight" activeCell="H28" sqref="H28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0</v>
      </c>
    </row>
    <row r="2" spans="1:28" ht="15.6" customHeight="1" x14ac:dyDescent="0.35">
      <c r="A2" s="6"/>
    </row>
    <row r="3" spans="1:28" ht="23.25" customHeight="1" x14ac:dyDescent="0.35">
      <c r="A3" s="14" t="s">
        <v>1</v>
      </c>
      <c r="B3" s="14"/>
    </row>
    <row r="4" spans="1:28" ht="15" customHeight="1" x14ac:dyDescent="0.35">
      <c r="A4" s="14"/>
      <c r="B4" s="14"/>
    </row>
    <row r="5" spans="1:28" x14ac:dyDescent="0.3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 x14ac:dyDescent="0.3">
      <c r="A6" s="8" t="s">
        <v>29</v>
      </c>
      <c r="B6" s="12">
        <v>79.198999999999998</v>
      </c>
      <c r="C6" s="12">
        <v>77.956999999999994</v>
      </c>
      <c r="D6" s="12">
        <v>77.013999999999996</v>
      </c>
      <c r="E6" s="12">
        <v>76.638000000000005</v>
      </c>
      <c r="F6" s="12">
        <v>75.941999999999993</v>
      </c>
      <c r="G6" s="12">
        <v>75.192999999999984</v>
      </c>
      <c r="H6" s="12">
        <v>74.763000000000005</v>
      </c>
      <c r="I6" s="12">
        <v>73.915999999999997</v>
      </c>
      <c r="J6" s="12">
        <v>73.274000000000001</v>
      </c>
      <c r="K6" s="12">
        <v>72.965000000000003</v>
      </c>
      <c r="L6" s="12">
        <v>72.444999999999993</v>
      </c>
      <c r="M6" s="12">
        <v>72.016999999999996</v>
      </c>
      <c r="N6" s="12">
        <v>72.290999999999997</v>
      </c>
      <c r="O6" s="12">
        <v>71.742000000000004</v>
      </c>
      <c r="P6" s="12">
        <v>71.933999999999997</v>
      </c>
      <c r="Q6" s="12">
        <v>72.198999999999998</v>
      </c>
      <c r="R6" s="12">
        <v>72.030999999999992</v>
      </c>
      <c r="S6" s="12">
        <v>72.385999999999996</v>
      </c>
      <c r="T6" s="12">
        <v>72.234999999999999</v>
      </c>
      <c r="U6" s="12">
        <v>72.531999999999996</v>
      </c>
      <c r="V6" s="12">
        <v>72.748999999999995</v>
      </c>
      <c r="W6" s="12">
        <v>72.883999999999986</v>
      </c>
      <c r="X6" s="12">
        <v>72.938999999999993</v>
      </c>
      <c r="Y6" s="12">
        <v>72.994</v>
      </c>
      <c r="Z6" s="12">
        <v>73.016999999999996</v>
      </c>
      <c r="AA6" s="12">
        <v>72.917000000000002</v>
      </c>
      <c r="AB6" s="12">
        <v>72.700999999999993</v>
      </c>
    </row>
    <row r="7" spans="1:28" x14ac:dyDescent="0.3">
      <c r="A7" s="9" t="s">
        <v>30</v>
      </c>
      <c r="B7" s="12">
        <v>24.568482000000003</v>
      </c>
      <c r="C7" s="12">
        <v>25.512574800000003</v>
      </c>
      <c r="D7" s="12">
        <v>25.810519200000002</v>
      </c>
      <c r="E7" s="12">
        <v>25.836806400000004</v>
      </c>
      <c r="F7" s="12">
        <v>25.6807248</v>
      </c>
      <c r="G7" s="12">
        <v>25.506622800000002</v>
      </c>
      <c r="H7" s="12">
        <v>25.196353200000001</v>
      </c>
      <c r="I7" s="12">
        <v>24.807362400000002</v>
      </c>
      <c r="J7" s="12">
        <v>24.498715199999999</v>
      </c>
      <c r="K7" s="12">
        <v>24.018944400000002</v>
      </c>
      <c r="L7" s="12">
        <v>23.645126400000002</v>
      </c>
      <c r="M7" s="12">
        <v>23.451105599999998</v>
      </c>
      <c r="N7" s="12">
        <v>23.103032399999996</v>
      </c>
      <c r="O7" s="12">
        <v>22.8953256</v>
      </c>
      <c r="P7" s="12">
        <v>22.642502400000001</v>
      </c>
      <c r="Q7" s="12">
        <v>22.436151600000002</v>
      </c>
      <c r="R7" s="12">
        <v>22.2234324</v>
      </c>
      <c r="S7" s="12">
        <v>21.947847600000003</v>
      </c>
      <c r="T7" s="12">
        <v>21.859372800000003</v>
      </c>
      <c r="U7" s="12">
        <v>21.672127199999998</v>
      </c>
      <c r="V7" s="12">
        <v>21.525256800000001</v>
      </c>
      <c r="W7" s="12">
        <v>21.389767200000001</v>
      </c>
      <c r="X7" s="12">
        <v>21.259832400000001</v>
      </c>
      <c r="Y7" s="12">
        <v>21.118516800000002</v>
      </c>
      <c r="Z7" s="12">
        <v>21.023131200000002</v>
      </c>
      <c r="AA7" s="12">
        <v>20.9158224</v>
      </c>
      <c r="AB7" s="12">
        <v>20.802823199999999</v>
      </c>
    </row>
    <row r="8" spans="1:28" x14ac:dyDescent="0.3">
      <c r="A8" s="9" t="s">
        <v>31</v>
      </c>
      <c r="B8" s="12">
        <v>72.742902399999991</v>
      </c>
      <c r="C8" s="12">
        <v>71.057113600000008</v>
      </c>
      <c r="D8" s="12">
        <v>70.189333599999998</v>
      </c>
      <c r="E8" s="12">
        <v>69.017208799999992</v>
      </c>
      <c r="F8" s="12">
        <v>67.750001600000004</v>
      </c>
      <c r="G8" s="12">
        <v>65.813133599999986</v>
      </c>
      <c r="H8" s="12">
        <v>64.775955199999999</v>
      </c>
      <c r="I8" s="12">
        <v>64.031751200000002</v>
      </c>
      <c r="J8" s="12">
        <v>63.056474399999999</v>
      </c>
      <c r="K8" s="12">
        <v>62.597063199999994</v>
      </c>
      <c r="L8" s="12">
        <v>62.224382399999996</v>
      </c>
      <c r="M8" s="12">
        <v>61.934312800000001</v>
      </c>
      <c r="N8" s="12">
        <v>62.154015200000003</v>
      </c>
      <c r="O8" s="12">
        <v>62.192188799999997</v>
      </c>
      <c r="P8" s="12">
        <v>62.692621599999995</v>
      </c>
      <c r="Q8" s="12">
        <v>63.129121599999998</v>
      </c>
      <c r="R8" s="12">
        <v>63.783349600000001</v>
      </c>
      <c r="S8" s="12">
        <v>64.356123999999994</v>
      </c>
      <c r="T8" s="12">
        <v>64.778292000000008</v>
      </c>
      <c r="U8" s="12">
        <v>65.131364000000005</v>
      </c>
      <c r="V8" s="12">
        <v>65.314164000000005</v>
      </c>
      <c r="W8" s="12">
        <v>65.648557600000004</v>
      </c>
      <c r="X8" s="12">
        <v>65.738419999999991</v>
      </c>
      <c r="Y8" s="12">
        <v>65.581663200000008</v>
      </c>
      <c r="Z8" s="12">
        <v>65.391896000000003</v>
      </c>
      <c r="AA8" s="12">
        <v>65.159779200000003</v>
      </c>
      <c r="AB8" s="12">
        <v>64.889488800000009</v>
      </c>
    </row>
    <row r="9" spans="1:28" x14ac:dyDescent="0.3">
      <c r="A9" s="8" t="s">
        <v>32</v>
      </c>
      <c r="B9" s="12">
        <v>93.635850000000005</v>
      </c>
      <c r="C9" s="12">
        <v>95.704224000000011</v>
      </c>
      <c r="D9" s="12">
        <v>95.704224000000011</v>
      </c>
      <c r="E9" s="12">
        <v>95.396763000000007</v>
      </c>
      <c r="F9" s="12">
        <v>96.570705000000004</v>
      </c>
      <c r="G9" s="12">
        <v>98.359569000000008</v>
      </c>
      <c r="H9" s="12">
        <v>98.611128000000008</v>
      </c>
      <c r="I9" s="12">
        <v>99.533511000000004</v>
      </c>
      <c r="J9" s="12">
        <v>100.93106100000001</v>
      </c>
      <c r="K9" s="12">
        <v>102.216807</v>
      </c>
      <c r="L9" s="12">
        <v>103.614357</v>
      </c>
      <c r="M9" s="12">
        <v>102.188856</v>
      </c>
      <c r="N9" s="12">
        <v>100.79130600000001</v>
      </c>
      <c r="O9" s="12">
        <v>99.39375600000001</v>
      </c>
      <c r="P9" s="12">
        <v>96.906117000000009</v>
      </c>
      <c r="Q9" s="12">
        <v>93.579948000000002</v>
      </c>
      <c r="R9" s="12">
        <v>90.952554000000006</v>
      </c>
      <c r="S9" s="12">
        <v>88.995984000000007</v>
      </c>
      <c r="T9" s="12">
        <v>86.59219800000001</v>
      </c>
      <c r="U9" s="12">
        <v>84.998991000000004</v>
      </c>
      <c r="V9" s="12">
        <v>83.825048999999993</v>
      </c>
      <c r="W9" s="12">
        <v>82.958568</v>
      </c>
      <c r="X9" s="12">
        <v>83.126274000000009</v>
      </c>
      <c r="Y9" s="12">
        <v>83.489637000000002</v>
      </c>
      <c r="Z9" s="12">
        <v>84.60767700000001</v>
      </c>
      <c r="AA9" s="12">
        <v>85.949325000000002</v>
      </c>
      <c r="AB9" s="12">
        <v>87.374826000000013</v>
      </c>
    </row>
    <row r="10" spans="1:28" x14ac:dyDescent="0.3">
      <c r="A10" s="8" t="s">
        <v>33</v>
      </c>
      <c r="B10" s="12">
        <v>204.59970000000001</v>
      </c>
      <c r="C10" s="12">
        <v>205.36365000000001</v>
      </c>
      <c r="D10" s="12">
        <v>205.91925000000001</v>
      </c>
      <c r="E10" s="12">
        <v>206.75264999999999</v>
      </c>
      <c r="F10" s="12">
        <v>205.71090000000001</v>
      </c>
      <c r="G10" s="12">
        <v>206.82209999999998</v>
      </c>
      <c r="H10" s="12">
        <v>207.16935000000001</v>
      </c>
      <c r="I10" s="12">
        <v>208.69725000000003</v>
      </c>
      <c r="J10" s="12">
        <v>209.25285</v>
      </c>
      <c r="K10" s="12">
        <v>208.21110000000002</v>
      </c>
      <c r="L10" s="12">
        <v>206.33595000000003</v>
      </c>
      <c r="M10" s="12">
        <v>211.26690000000002</v>
      </c>
      <c r="N10" s="12">
        <v>212.93370000000002</v>
      </c>
      <c r="O10" s="12">
        <v>213.55875</v>
      </c>
      <c r="P10" s="12">
        <v>216.96180000000001</v>
      </c>
      <c r="Q10" s="12">
        <v>220.98990000000001</v>
      </c>
      <c r="R10" s="12">
        <v>222.93450000000001</v>
      </c>
      <c r="S10" s="12">
        <v>225.50415000000001</v>
      </c>
      <c r="T10" s="12">
        <v>229.46280000000002</v>
      </c>
      <c r="U10" s="12">
        <v>232.86585000000002</v>
      </c>
      <c r="V10" s="12">
        <v>235.85220000000001</v>
      </c>
      <c r="W10" s="12">
        <v>233.49090000000001</v>
      </c>
      <c r="X10" s="12">
        <v>231.5463</v>
      </c>
      <c r="Y10" s="12">
        <v>228.62940000000003</v>
      </c>
      <c r="Z10" s="12">
        <v>223.42065000000002</v>
      </c>
      <c r="AA10" s="12">
        <v>216.54510000000002</v>
      </c>
      <c r="AB10" s="12">
        <v>211.68360000000001</v>
      </c>
    </row>
    <row r="11" spans="1:28" x14ac:dyDescent="0.3">
      <c r="A11" s="8" t="s">
        <v>34</v>
      </c>
      <c r="B11" s="12">
        <v>305.88799999999998</v>
      </c>
      <c r="C11" s="12">
        <v>319.44</v>
      </c>
      <c r="D11" s="12">
        <v>338.55799999999994</v>
      </c>
      <c r="E11" s="12">
        <v>363.48400000000004</v>
      </c>
      <c r="F11" s="12">
        <v>385.02199999999999</v>
      </c>
      <c r="G11" s="12">
        <v>403.17199999999997</v>
      </c>
      <c r="H11" s="12">
        <v>425.92</v>
      </c>
      <c r="I11" s="12">
        <v>433.42199999999997</v>
      </c>
      <c r="J11" s="12">
        <v>444.31199999999995</v>
      </c>
      <c r="K11" s="12">
        <v>453.024</v>
      </c>
      <c r="L11" s="12">
        <v>460.04199999999997</v>
      </c>
      <c r="M11" s="12">
        <v>462.46199999999999</v>
      </c>
      <c r="N11" s="12">
        <v>465.60799999999995</v>
      </c>
      <c r="O11" s="12">
        <v>475.04599999999999</v>
      </c>
      <c r="P11" s="12">
        <v>476.49799999999993</v>
      </c>
      <c r="Q11" s="12">
        <v>481.58</v>
      </c>
      <c r="R11" s="12">
        <v>488.59799999999996</v>
      </c>
      <c r="S11" s="12">
        <v>494.64799999999997</v>
      </c>
      <c r="T11" s="12">
        <v>499.00400000000002</v>
      </c>
      <c r="U11" s="12">
        <v>497.55199999999996</v>
      </c>
      <c r="V11" s="12">
        <v>496.82599999999996</v>
      </c>
      <c r="W11" s="12">
        <v>511.346</v>
      </c>
      <c r="X11" s="12">
        <v>517.63799999999992</v>
      </c>
      <c r="Y11" s="12">
        <v>524.65599999999995</v>
      </c>
      <c r="Z11" s="12">
        <v>538.20799999999997</v>
      </c>
      <c r="AA11" s="12">
        <v>552.97</v>
      </c>
      <c r="AB11" s="12">
        <v>561.19799999999998</v>
      </c>
    </row>
    <row r="12" spans="1:28" x14ac:dyDescent="0.3">
      <c r="A12" s="8" t="s">
        <v>35</v>
      </c>
      <c r="B12" s="12">
        <v>112.98653519999999</v>
      </c>
      <c r="C12" s="12">
        <v>109.5627008</v>
      </c>
      <c r="D12" s="12">
        <v>106.56684569999999</v>
      </c>
      <c r="E12" s="12">
        <v>109.5627008</v>
      </c>
      <c r="F12" s="12">
        <v>109.5627008</v>
      </c>
      <c r="G12" s="12">
        <v>113.84249380000001</v>
      </c>
      <c r="H12" s="12">
        <v>115.1264317</v>
      </c>
      <c r="I12" s="12">
        <v>119.83420400000001</v>
      </c>
      <c r="J12" s="12">
        <v>124.113997</v>
      </c>
      <c r="K12" s="12">
        <v>130.96166580000002</v>
      </c>
      <c r="L12" s="12">
        <v>140.3772104</v>
      </c>
      <c r="M12" s="12">
        <v>146.7968999</v>
      </c>
      <c r="N12" s="12">
        <v>160.06425820000001</v>
      </c>
      <c r="O12" s="12">
        <v>179.3233267</v>
      </c>
      <c r="P12" s="12">
        <v>190.87876779999999</v>
      </c>
      <c r="Q12" s="12">
        <v>203.2901675</v>
      </c>
      <c r="R12" s="12">
        <v>216.1295465</v>
      </c>
      <c r="S12" s="12">
        <v>218.269443</v>
      </c>
      <c r="T12" s="12">
        <v>221.2652981</v>
      </c>
      <c r="U12" s="12">
        <v>229.39690480000002</v>
      </c>
      <c r="V12" s="12">
        <v>235.81659429999999</v>
      </c>
      <c r="W12" s="12">
        <v>236.2445736</v>
      </c>
      <c r="X12" s="12">
        <v>241.80830450000002</v>
      </c>
      <c r="Y12" s="12">
        <v>256.78757999999999</v>
      </c>
      <c r="Z12" s="12">
        <v>259.35545580000002</v>
      </c>
      <c r="AA12" s="12">
        <v>268.77100039999999</v>
      </c>
      <c r="AB12" s="12">
        <v>278.61452430000003</v>
      </c>
    </row>
    <row r="13" spans="1:28" x14ac:dyDescent="0.3">
      <c r="A13" s="8" t="s">
        <v>36</v>
      </c>
      <c r="B13" s="12">
        <v>893.62046959999998</v>
      </c>
      <c r="C13" s="12">
        <v>904.59726320000004</v>
      </c>
      <c r="D13" s="12">
        <v>919.76217249999991</v>
      </c>
      <c r="E13" s="12">
        <v>946.688129</v>
      </c>
      <c r="F13" s="12">
        <v>966.2390322</v>
      </c>
      <c r="G13" s="12">
        <v>988.70891919999997</v>
      </c>
      <c r="H13" s="12">
        <v>1011.5622181000001</v>
      </c>
      <c r="I13" s="12">
        <v>1024.2420786</v>
      </c>
      <c r="J13" s="12">
        <v>1039.4390976</v>
      </c>
      <c r="K13" s="12">
        <v>1053.9945804000001</v>
      </c>
      <c r="L13" s="12">
        <v>1068.6840262000001</v>
      </c>
      <c r="M13" s="12">
        <v>1080.1170743</v>
      </c>
      <c r="N13" s="12">
        <v>1096.9453117999999</v>
      </c>
      <c r="O13" s="12">
        <v>1124.1513471000001</v>
      </c>
      <c r="P13" s="12">
        <v>1138.5138087999999</v>
      </c>
      <c r="Q13" s="12">
        <v>1157.2042887</v>
      </c>
      <c r="R13" s="12">
        <v>1176.6523824999999</v>
      </c>
      <c r="S13" s="12">
        <v>1186.1075486</v>
      </c>
      <c r="T13" s="12">
        <v>1195.1969609</v>
      </c>
      <c r="U13" s="12">
        <v>1204.1492370000001</v>
      </c>
      <c r="V13" s="12">
        <v>1211.9082640999998</v>
      </c>
      <c r="W13" s="12">
        <v>1223.9623664000001</v>
      </c>
      <c r="X13" s="12">
        <v>1234.0561309</v>
      </c>
      <c r="Y13" s="12">
        <v>1253.256797</v>
      </c>
      <c r="Z13" s="12">
        <v>1265.0238100000001</v>
      </c>
      <c r="AA13" s="12">
        <v>1283.2280270000001</v>
      </c>
      <c r="AB13" s="12">
        <v>1297.2642623000002</v>
      </c>
    </row>
    <row r="14" spans="1:28" x14ac:dyDescent="0.3">
      <c r="A14" s="8" t="s">
        <v>37</v>
      </c>
      <c r="B14" s="11"/>
      <c r="C14" s="11">
        <v>1.2283507342791138</v>
      </c>
      <c r="D14" s="11">
        <v>1.6764266173384397</v>
      </c>
      <c r="E14" s="11">
        <v>2.9274911825100198</v>
      </c>
      <c r="F14" s="11">
        <v>2.0651894326225353</v>
      </c>
      <c r="G14" s="11">
        <v>2.3254998247006204</v>
      </c>
      <c r="H14" s="11">
        <v>2.3114284149971631</v>
      </c>
      <c r="I14" s="11">
        <v>1.2534928917982195</v>
      </c>
      <c r="J14" s="11">
        <v>1.4837331249632135</v>
      </c>
      <c r="K14" s="11">
        <v>1.400320887833435</v>
      </c>
      <c r="L14" s="11">
        <v>1.3936927260503709</v>
      </c>
      <c r="M14" s="11">
        <v>1.0698249267047901</v>
      </c>
      <c r="N14" s="11">
        <v>1.558001248235604</v>
      </c>
      <c r="O14" s="11">
        <v>2.480163323307087</v>
      </c>
      <c r="P14" s="11">
        <v>1.2776270505791765</v>
      </c>
      <c r="Q14" s="11">
        <v>1.641655968995229</v>
      </c>
      <c r="R14" s="11">
        <v>1.6806102422803719</v>
      </c>
      <c r="S14" s="11">
        <v>0.80356494752604157</v>
      </c>
      <c r="T14" s="11">
        <v>0.76632277660896497</v>
      </c>
      <c r="U14" s="11">
        <v>0.74902098924840588</v>
      </c>
      <c r="V14" s="11">
        <v>0.6443575980108921</v>
      </c>
      <c r="W14" s="11">
        <v>0.99463817989161429</v>
      </c>
      <c r="X14" s="11">
        <v>0.82467931834279851</v>
      </c>
      <c r="Y14" s="11">
        <v>1.555898927060712</v>
      </c>
      <c r="Z14" s="11">
        <v>0.9389147561910357</v>
      </c>
      <c r="AA14" s="11">
        <v>1.4390414517178114</v>
      </c>
      <c r="AB14" s="11">
        <v>1.0938223764341177</v>
      </c>
    </row>
    <row r="15" spans="1:28" x14ac:dyDescent="0.3">
      <c r="A15" s="8" t="s">
        <v>38</v>
      </c>
      <c r="C15" s="10">
        <v>1.2283507342791138</v>
      </c>
      <c r="D15" s="10">
        <v>2.9253697502812805</v>
      </c>
      <c r="E15" s="10">
        <v>5.9385008742866008</v>
      </c>
      <c r="F15" s="10">
        <v>8.1263315994210998</v>
      </c>
      <c r="G15" s="10">
        <v>10.640809251220848</v>
      </c>
      <c r="H15" s="10">
        <v>13.198192354836378</v>
      </c>
      <c r="I15" s="10">
        <v>14.617123649648326</v>
      </c>
      <c r="J15" s="10">
        <v>16.317735880118203</v>
      </c>
      <c r="K15" s="10">
        <v>17.946557431902427</v>
      </c>
      <c r="L15" s="10">
        <v>19.590370023457673</v>
      </c>
      <c r="M15" s="10">
        <v>20.869777611907114</v>
      </c>
      <c r="N15" s="10">
        <v>22.752930255840226</v>
      </c>
      <c r="O15" s="10">
        <v>25.797403410330308</v>
      </c>
      <c r="P15" s="10">
        <v>27.404625065226899</v>
      </c>
      <c r="Q15" s="10">
        <v>29.496170697386187</v>
      </c>
      <c r="R15" s="10">
        <v>31.672496605487332</v>
      </c>
      <c r="S15" s="10">
        <v>32.730570633741451</v>
      </c>
      <c r="T15" s="10">
        <v>33.747715228030856</v>
      </c>
      <c r="U15" s="10">
        <v>34.749513687728992</v>
      </c>
      <c r="V15" s="10">
        <v>35.617782417458606</v>
      </c>
      <c r="W15" s="10">
        <v>36.966688660104985</v>
      </c>
      <c r="X15" s="10">
        <v>38.096224614503839</v>
      </c>
      <c r="Y15" s="10">
        <v>40.244862291592256</v>
      </c>
      <c r="Z15" s="10">
        <v>41.561641998447811</v>
      </c>
      <c r="AA15" s="10">
        <v>43.598772706537851</v>
      </c>
      <c r="AB15" s="10">
        <v>45.16948821468673</v>
      </c>
    </row>
    <row r="16" spans="1:28" x14ac:dyDescent="0.3">
      <c r="A16" s="8" t="s">
        <v>39</v>
      </c>
      <c r="B16" s="10">
        <v>4.1513540351203195</v>
      </c>
      <c r="C16" s="10">
        <v>4.1823351204401495</v>
      </c>
      <c r="D16" s="10">
        <v>4.2416628504888392</v>
      </c>
      <c r="E16" s="10">
        <v>4.3640258562669985</v>
      </c>
      <c r="F16" s="10">
        <v>4.4541512570875392</v>
      </c>
      <c r="G16" s="10">
        <v>4.5600448261230513</v>
      </c>
      <c r="H16" s="10">
        <v>4.6701856791320413</v>
      </c>
      <c r="I16" s="10">
        <v>4.7324404130665805</v>
      </c>
      <c r="J16" s="10">
        <v>4.8055436782246881</v>
      </c>
      <c r="K16" s="10">
        <v>4.8753160664230544</v>
      </c>
      <c r="L16" s="10">
        <v>4.9450928980611728</v>
      </c>
      <c r="M16" s="10">
        <v>4.9998475873721242</v>
      </c>
      <c r="N16" s="10">
        <v>5.079155955919803</v>
      </c>
      <c r="O16" s="10">
        <v>5.2068149471977776</v>
      </c>
      <c r="P16" s="10">
        <v>5.2748045255744991</v>
      </c>
      <c r="Q16" s="10">
        <v>5.3636351735805334</v>
      </c>
      <c r="R16" s="10">
        <v>5.4557999837715023</v>
      </c>
      <c r="S16" s="10">
        <v>5.5021920888806424</v>
      </c>
      <c r="T16" s="10">
        <v>5.5469297855850002</v>
      </c>
      <c r="U16" s="10">
        <v>5.5910722802618755</v>
      </c>
      <c r="V16" s="10">
        <v>5.6297127518929706</v>
      </c>
      <c r="W16" s="10">
        <v>5.6886148280349511</v>
      </c>
      <c r="X16" s="10">
        <v>5.7387282872953866</v>
      </c>
      <c r="Y16" s="10">
        <v>5.8312711567094739</v>
      </c>
      <c r="Z16" s="10">
        <v>5.8898585063786202</v>
      </c>
      <c r="AA16" s="10">
        <v>5.9790701099617936</v>
      </c>
      <c r="AB16" s="10">
        <v>6.0489800536230538</v>
      </c>
    </row>
    <row r="17" spans="1:28" x14ac:dyDescent="0.3">
      <c r="A17" s="8" t="s">
        <v>40</v>
      </c>
      <c r="B17" s="11">
        <v>69.769466614733872</v>
      </c>
      <c r="C17" s="11">
        <v>70.126936771391286</v>
      </c>
      <c r="D17" s="11">
        <v>70.783960806998707</v>
      </c>
      <c r="E17" s="11">
        <v>71.808162580223936</v>
      </c>
      <c r="F17" s="11">
        <v>72.476434656703773</v>
      </c>
      <c r="G17" s="11">
        <v>73.210282596184356</v>
      </c>
      <c r="H17" s="11">
        <v>73.96636294951395</v>
      </c>
      <c r="I17" s="11">
        <v>74.39193037660462</v>
      </c>
      <c r="J17" s="11">
        <v>74.817163294666514</v>
      </c>
      <c r="K17" s="11">
        <v>75.161369947400914</v>
      </c>
      <c r="L17" s="11">
        <v>75.490522981674928</v>
      </c>
      <c r="M17" s="11">
        <v>75.966376184893164</v>
      </c>
      <c r="N17" s="11">
        <v>76.449203910075923</v>
      </c>
      <c r="O17" s="11">
        <v>77.20740440680116</v>
      </c>
      <c r="P17" s="11">
        <v>77.674821417589826</v>
      </c>
      <c r="Q17" s="11">
        <v>78.280047554752898</v>
      </c>
      <c r="R17" s="11">
        <v>78.839091332057038</v>
      </c>
      <c r="S17" s="11">
        <v>79.117748985549284</v>
      </c>
      <c r="T17" s="11">
        <v>79.462392322754781</v>
      </c>
      <c r="U17" s="11">
        <v>79.708953450925122</v>
      </c>
      <c r="V17" s="11">
        <v>79.914860141599405</v>
      </c>
      <c r="W17" s="11">
        <v>80.156179677780656</v>
      </c>
      <c r="X17" s="11">
        <v>80.303689571824165</v>
      </c>
      <c r="Y17" s="11">
        <v>80.595850939558076</v>
      </c>
      <c r="Z17" s="11">
        <v>80.708686882344125</v>
      </c>
      <c r="AA17" s="11">
        <v>80.912049811393345</v>
      </c>
      <c r="AB17" s="11">
        <v>81.054890268520737</v>
      </c>
    </row>
    <row r="18" spans="1:28" x14ac:dyDescent="0.3">
      <c r="A18" s="8" t="s">
        <v>41</v>
      </c>
      <c r="B18" s="11">
        <v>46.873874250832174</v>
      </c>
      <c r="C18" s="11">
        <v>47.424717965916571</v>
      </c>
      <c r="D18" s="11">
        <v>48.395646071213044</v>
      </c>
      <c r="E18" s="11">
        <v>49.968589053681903</v>
      </c>
      <c r="F18" s="11">
        <v>51.186578508828738</v>
      </c>
      <c r="G18" s="11">
        <v>52.291881236222189</v>
      </c>
      <c r="H18" s="11">
        <v>53.486223785249528</v>
      </c>
      <c r="I18" s="11">
        <v>54.016156488730296</v>
      </c>
      <c r="J18" s="11">
        <v>54.685839537156156</v>
      </c>
      <c r="K18" s="11">
        <v>55.406894557121191</v>
      </c>
      <c r="L18" s="11">
        <v>56.183043414146987</v>
      </c>
      <c r="M18" s="11">
        <v>56.40674649040681</v>
      </c>
      <c r="N18" s="11">
        <v>57.037689251191715</v>
      </c>
      <c r="O18" s="11">
        <v>58.210073615807346</v>
      </c>
      <c r="P18" s="11">
        <v>58.618240959538198</v>
      </c>
      <c r="Q18" s="11">
        <v>59.183168796356703</v>
      </c>
      <c r="R18" s="11">
        <v>59.892586543077861</v>
      </c>
      <c r="S18" s="11">
        <v>60.105632397456603</v>
      </c>
      <c r="T18" s="11">
        <v>60.263648725949501</v>
      </c>
      <c r="U18" s="11">
        <v>60.370333050337678</v>
      </c>
      <c r="V18" s="11">
        <v>60.453634652296287</v>
      </c>
      <c r="W18" s="11">
        <v>61.079539218094041</v>
      </c>
      <c r="X18" s="11">
        <v>61.540661359231208</v>
      </c>
      <c r="Y18" s="11">
        <v>62.353029472538331</v>
      </c>
      <c r="Z18" s="11">
        <v>63.047307844743244</v>
      </c>
      <c r="AA18" s="11">
        <v>64.037020943277753</v>
      </c>
      <c r="AB18" s="11">
        <v>64.737197247000722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8"/>
  <sheetViews>
    <sheetView workbookViewId="0">
      <pane xSplit="1" ySplit="2" topLeftCell="B3" activePane="bottomRight" state="frozen"/>
      <selection pane="topRight" activeCell="C28" sqref="C28"/>
      <selection pane="bottomLeft" activeCell="C28" sqref="C28"/>
      <selection pane="bottomRight" activeCell="F26" sqref="F26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0</v>
      </c>
    </row>
    <row r="2" spans="1:28" ht="14.4" customHeight="1" x14ac:dyDescent="0.35">
      <c r="A2" s="6"/>
    </row>
    <row r="3" spans="1:28" ht="18" customHeight="1" x14ac:dyDescent="0.35">
      <c r="A3" s="6" t="s">
        <v>52</v>
      </c>
    </row>
    <row r="4" spans="1:28" ht="14.4" customHeight="1" x14ac:dyDescent="0.3"/>
    <row r="5" spans="1:28" x14ac:dyDescent="0.3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 x14ac:dyDescent="0.3">
      <c r="A6" s="8" t="s">
        <v>29</v>
      </c>
      <c r="B6" s="12">
        <v>191.10500000000002</v>
      </c>
      <c r="C6" s="12">
        <v>190.32</v>
      </c>
      <c r="D6" s="12">
        <v>191.137</v>
      </c>
      <c r="E6" s="12">
        <v>190.86599999999999</v>
      </c>
      <c r="F6" s="12">
        <v>191.125</v>
      </c>
      <c r="G6" s="12">
        <v>190.65099999999998</v>
      </c>
      <c r="H6" s="12">
        <v>188.60299999999998</v>
      </c>
      <c r="I6" s="12">
        <v>187.41099999999997</v>
      </c>
      <c r="J6" s="12">
        <v>186.45</v>
      </c>
      <c r="K6" s="12">
        <v>184.191</v>
      </c>
      <c r="L6" s="12">
        <v>182.86199999999999</v>
      </c>
      <c r="M6" s="12">
        <v>182.63900000000001</v>
      </c>
      <c r="N6" s="12">
        <v>181.815</v>
      </c>
      <c r="O6" s="12">
        <v>181.43199999999999</v>
      </c>
      <c r="P6" s="12">
        <v>181.316</v>
      </c>
      <c r="Q6" s="12">
        <v>181.542</v>
      </c>
      <c r="R6" s="12">
        <v>181.87099999999998</v>
      </c>
      <c r="S6" s="12">
        <v>182.57899999999998</v>
      </c>
      <c r="T6" s="12">
        <v>182.584</v>
      </c>
      <c r="U6" s="12">
        <v>183.96499999999997</v>
      </c>
      <c r="V6" s="12">
        <v>184.70399999999998</v>
      </c>
      <c r="W6" s="12">
        <v>185.51300000000001</v>
      </c>
      <c r="X6" s="12">
        <v>186.33699999999999</v>
      </c>
      <c r="Y6" s="12">
        <v>187.13899999999998</v>
      </c>
      <c r="Z6" s="12">
        <v>187.53799999999998</v>
      </c>
      <c r="AA6" s="12">
        <v>187.928</v>
      </c>
      <c r="AB6" s="12">
        <v>188.26</v>
      </c>
    </row>
    <row r="7" spans="1:28" x14ac:dyDescent="0.3">
      <c r="A7" s="9" t="s">
        <v>30</v>
      </c>
      <c r="B7" s="12">
        <v>56.949478800000001</v>
      </c>
      <c r="C7" s="12">
        <v>57.375595199999999</v>
      </c>
      <c r="D7" s="12">
        <v>57.659451600000004</v>
      </c>
      <c r="E7" s="12">
        <v>57.842638800000003</v>
      </c>
      <c r="F7" s="12">
        <v>57.717178799999999</v>
      </c>
      <c r="G7" s="12">
        <v>57.195943200000002</v>
      </c>
      <c r="H7" s="12">
        <v>57.143640000000005</v>
      </c>
      <c r="I7" s="12">
        <v>56.832280800000007</v>
      </c>
      <c r="J7" s="12">
        <v>56.761550400000004</v>
      </c>
      <c r="K7" s="12">
        <v>56.771028000000001</v>
      </c>
      <c r="L7" s="12">
        <v>56.6474568</v>
      </c>
      <c r="M7" s="12">
        <v>56.277164400000004</v>
      </c>
      <c r="N7" s="12">
        <v>56.1506148</v>
      </c>
      <c r="O7" s="12">
        <v>55.944806400000004</v>
      </c>
      <c r="P7" s="12">
        <v>55.643612400000002</v>
      </c>
      <c r="Q7" s="12">
        <v>55.488208800000002</v>
      </c>
      <c r="R7" s="12">
        <v>55.262893200000001</v>
      </c>
      <c r="S7" s="12">
        <v>54.971728800000001</v>
      </c>
      <c r="T7" s="12">
        <v>54.927968400000005</v>
      </c>
      <c r="U7" s="12">
        <v>54.745062000000004</v>
      </c>
      <c r="V7" s="12">
        <v>54.559308000000001</v>
      </c>
      <c r="W7" s="12">
        <v>54.260012400000001</v>
      </c>
      <c r="X7" s="12">
        <v>54.025751999999997</v>
      </c>
      <c r="Y7" s="12">
        <v>53.732011200000002</v>
      </c>
      <c r="Z7" s="12">
        <v>53.507368800000002</v>
      </c>
      <c r="AA7" s="12">
        <v>53.191675199999999</v>
      </c>
      <c r="AB7" s="12">
        <v>52.876117199999996</v>
      </c>
    </row>
    <row r="8" spans="1:28" x14ac:dyDescent="0.3">
      <c r="A8" s="9" t="s">
        <v>31</v>
      </c>
      <c r="B8" s="12">
        <v>137.6908632</v>
      </c>
      <c r="C8" s="12">
        <v>138.26637199999999</v>
      </c>
      <c r="D8" s="12">
        <v>137.44703519999999</v>
      </c>
      <c r="E8" s="12">
        <v>136.852564</v>
      </c>
      <c r="F8" s="12">
        <v>135.7480936</v>
      </c>
      <c r="G8" s="12">
        <v>136.52758800000001</v>
      </c>
      <c r="H8" s="12">
        <v>136.38575280000001</v>
      </c>
      <c r="I8" s="12">
        <v>135.91578799999999</v>
      </c>
      <c r="J8" s="12">
        <v>135.81432799999999</v>
      </c>
      <c r="K8" s="12">
        <v>135.6035104</v>
      </c>
      <c r="L8" s="12">
        <v>135.80546480000001</v>
      </c>
      <c r="M8" s="12">
        <v>136.60397840000002</v>
      </c>
      <c r="N8" s="12">
        <v>137.30647920000001</v>
      </c>
      <c r="O8" s="12">
        <v>138.30821839999999</v>
      </c>
      <c r="P8" s="12">
        <v>139.90338480000003</v>
      </c>
      <c r="Q8" s="12">
        <v>141.03564560000001</v>
      </c>
      <c r="R8" s="12">
        <v>142.25232160000002</v>
      </c>
      <c r="S8" s="12">
        <v>143.26890400000002</v>
      </c>
      <c r="T8" s="12">
        <v>144.08632319999998</v>
      </c>
      <c r="U8" s="12">
        <v>144.60351679999999</v>
      </c>
      <c r="V8" s="12">
        <v>145.12790480000001</v>
      </c>
      <c r="W8" s="12">
        <v>145.4096792</v>
      </c>
      <c r="X8" s="12">
        <v>145.7926296</v>
      </c>
      <c r="Y8" s="12">
        <v>146.06204639999999</v>
      </c>
      <c r="Z8" s="12">
        <v>146.0621032</v>
      </c>
      <c r="AA8" s="12">
        <v>145.21184400000001</v>
      </c>
      <c r="AB8" s="12">
        <v>144.6918024</v>
      </c>
    </row>
    <row r="9" spans="1:28" x14ac:dyDescent="0.3">
      <c r="A9" s="8" t="s">
        <v>32</v>
      </c>
      <c r="B9" s="12">
        <v>156.30199200000001</v>
      </c>
      <c r="C9" s="12">
        <v>158.03495400000003</v>
      </c>
      <c r="D9" s="12">
        <v>159.32070000000002</v>
      </c>
      <c r="E9" s="12">
        <v>161.053662</v>
      </c>
      <c r="F9" s="12">
        <v>163.56925200000001</v>
      </c>
      <c r="G9" s="12">
        <v>164.74319400000002</v>
      </c>
      <c r="H9" s="12">
        <v>166.58796000000001</v>
      </c>
      <c r="I9" s="12">
        <v>169.38306</v>
      </c>
      <c r="J9" s="12">
        <v>171.59118900000001</v>
      </c>
      <c r="K9" s="12">
        <v>173.771367</v>
      </c>
      <c r="L9" s="12">
        <v>174.55399499999999</v>
      </c>
      <c r="M9" s="12">
        <v>175.08506400000002</v>
      </c>
      <c r="N9" s="12">
        <v>173.63161200000002</v>
      </c>
      <c r="O9" s="12">
        <v>172.37381700000003</v>
      </c>
      <c r="P9" s="12">
        <v>169.07559900000001</v>
      </c>
      <c r="Q9" s="12">
        <v>168.18116700000002</v>
      </c>
      <c r="R9" s="12">
        <v>165.94508700000003</v>
      </c>
      <c r="S9" s="12">
        <v>163.541301</v>
      </c>
      <c r="T9" s="12">
        <v>161.976045</v>
      </c>
      <c r="U9" s="12">
        <v>160.24308300000001</v>
      </c>
      <c r="V9" s="12">
        <v>159.85176899999999</v>
      </c>
      <c r="W9" s="12">
        <v>160.71825000000001</v>
      </c>
      <c r="X9" s="12">
        <v>161.500878</v>
      </c>
      <c r="Y9" s="12">
        <v>162.95433</v>
      </c>
      <c r="Z9" s="12">
        <v>165.72147899999999</v>
      </c>
      <c r="AA9" s="12">
        <v>169.15945200000002</v>
      </c>
      <c r="AB9" s="12">
        <v>172.20611100000002</v>
      </c>
    </row>
    <row r="10" spans="1:28" x14ac:dyDescent="0.3">
      <c r="A10" s="8" t="s">
        <v>33</v>
      </c>
      <c r="B10" s="12">
        <v>324.05370000000005</v>
      </c>
      <c r="C10" s="12">
        <v>326.62335000000002</v>
      </c>
      <c r="D10" s="12">
        <v>333.15165000000002</v>
      </c>
      <c r="E10" s="12">
        <v>334.40175000000005</v>
      </c>
      <c r="F10" s="12">
        <v>335.92965000000004</v>
      </c>
      <c r="G10" s="12">
        <v>336.90195</v>
      </c>
      <c r="H10" s="12">
        <v>339.12435000000005</v>
      </c>
      <c r="I10" s="12">
        <v>340.65224999999998</v>
      </c>
      <c r="J10" s="12">
        <v>344.33310000000006</v>
      </c>
      <c r="K10" s="12">
        <v>346.97219999999999</v>
      </c>
      <c r="L10" s="12">
        <v>348.56954999999999</v>
      </c>
      <c r="M10" s="12">
        <v>352.6671</v>
      </c>
      <c r="N10" s="12">
        <v>356.69520000000006</v>
      </c>
      <c r="O10" s="12">
        <v>361.34834999999998</v>
      </c>
      <c r="P10" s="12">
        <v>368.08499999999998</v>
      </c>
      <c r="Q10" s="12">
        <v>372.11310000000003</v>
      </c>
      <c r="R10" s="12">
        <v>376.90514999999999</v>
      </c>
      <c r="S10" s="12">
        <v>383.85014999999999</v>
      </c>
      <c r="T10" s="12">
        <v>390.10065000000003</v>
      </c>
      <c r="U10" s="12">
        <v>395.44830000000002</v>
      </c>
      <c r="V10" s="12">
        <v>397.74014999999997</v>
      </c>
      <c r="W10" s="12">
        <v>400.03200000000004</v>
      </c>
      <c r="X10" s="12">
        <v>397.11510000000004</v>
      </c>
      <c r="Y10" s="12">
        <v>395.1705</v>
      </c>
      <c r="Z10" s="12">
        <v>388.6422</v>
      </c>
      <c r="AA10" s="12">
        <v>386.97540000000004</v>
      </c>
      <c r="AB10" s="12">
        <v>382.46114999999998</v>
      </c>
    </row>
    <row r="11" spans="1:28" x14ac:dyDescent="0.3">
      <c r="A11" s="8" t="s">
        <v>34</v>
      </c>
      <c r="B11" s="12">
        <v>448.66799999999995</v>
      </c>
      <c r="C11" s="12">
        <v>475.53</v>
      </c>
      <c r="D11" s="12">
        <v>514.976</v>
      </c>
      <c r="E11" s="12">
        <v>547.64599999999996</v>
      </c>
      <c r="F11" s="12">
        <v>586.85</v>
      </c>
      <c r="G11" s="12">
        <v>623.63400000000001</v>
      </c>
      <c r="H11" s="12">
        <v>662.59599999999989</v>
      </c>
      <c r="I11" s="12">
        <v>694.298</v>
      </c>
      <c r="J11" s="12">
        <v>714.86800000000005</v>
      </c>
      <c r="K11" s="12">
        <v>734.95399999999995</v>
      </c>
      <c r="L11" s="12">
        <v>761.33199999999999</v>
      </c>
      <c r="M11" s="12">
        <v>770.52800000000002</v>
      </c>
      <c r="N11" s="12">
        <v>788.92</v>
      </c>
      <c r="O11" s="12">
        <v>798.6</v>
      </c>
      <c r="P11" s="12">
        <v>808.28</v>
      </c>
      <c r="Q11" s="12">
        <v>816.02399999999989</v>
      </c>
      <c r="R11" s="12">
        <v>828.12399999999991</v>
      </c>
      <c r="S11" s="12">
        <v>837.56200000000001</v>
      </c>
      <c r="T11" s="12">
        <v>849.42</v>
      </c>
      <c r="U11" s="12">
        <v>860.79399999999998</v>
      </c>
      <c r="V11" s="12">
        <v>871.2</v>
      </c>
      <c r="W11" s="12">
        <v>884.26800000000003</v>
      </c>
      <c r="X11" s="12">
        <v>901.93399999999997</v>
      </c>
      <c r="Y11" s="12">
        <v>919.6</v>
      </c>
      <c r="Z11" s="12">
        <v>942.10599999999988</v>
      </c>
      <c r="AA11" s="12">
        <v>957.8359999999999</v>
      </c>
      <c r="AB11" s="12">
        <v>976.95399999999995</v>
      </c>
    </row>
    <row r="12" spans="1:28" x14ac:dyDescent="0.3">
      <c r="A12" s="8" t="s">
        <v>35</v>
      </c>
      <c r="B12" s="12">
        <v>173.33161650000002</v>
      </c>
      <c r="C12" s="12">
        <v>174.1875751</v>
      </c>
      <c r="D12" s="12">
        <v>163.06011330000001</v>
      </c>
      <c r="E12" s="12">
        <v>174.1875751</v>
      </c>
      <c r="F12" s="12">
        <v>178.03938880000001</v>
      </c>
      <c r="G12" s="12">
        <v>182.3191818</v>
      </c>
      <c r="H12" s="12">
        <v>181.89120249999999</v>
      </c>
      <c r="I12" s="12">
        <v>193.44664359999999</v>
      </c>
      <c r="J12" s="12">
        <v>195.1585608</v>
      </c>
      <c r="K12" s="12">
        <v>210.99379489999998</v>
      </c>
      <c r="L12" s="12">
        <v>227.25700830000002</v>
      </c>
      <c r="M12" s="12">
        <v>246.94405610000001</v>
      </c>
      <c r="N12" s="12">
        <v>272.62281409999997</v>
      </c>
      <c r="O12" s="12">
        <v>294.87773770000001</v>
      </c>
      <c r="P12" s="12">
        <v>323.9803301</v>
      </c>
      <c r="Q12" s="12">
        <v>346.66323300000005</v>
      </c>
      <c r="R12" s="12">
        <v>368.91815659999997</v>
      </c>
      <c r="S12" s="12">
        <v>390.74510090000001</v>
      </c>
      <c r="T12" s="12">
        <v>396.73681109999995</v>
      </c>
      <c r="U12" s="12">
        <v>409.57619010000002</v>
      </c>
      <c r="V12" s="12">
        <v>428.83525860000003</v>
      </c>
      <c r="W12" s="12">
        <v>433.11505160000002</v>
      </c>
      <c r="X12" s="12">
        <v>454.08603730000004</v>
      </c>
      <c r="Y12" s="12">
        <v>463.92956120000002</v>
      </c>
      <c r="Z12" s="12">
        <v>476.76894019999997</v>
      </c>
      <c r="AA12" s="12">
        <v>488.32438130000003</v>
      </c>
      <c r="AB12" s="12">
        <v>505.87153259999997</v>
      </c>
    </row>
    <row r="13" spans="1:28" x14ac:dyDescent="0.3">
      <c r="A13" s="8" t="s">
        <v>36</v>
      </c>
      <c r="B13" s="12">
        <v>1488.1006505000003</v>
      </c>
      <c r="C13" s="12">
        <v>1520.3378463000001</v>
      </c>
      <c r="D13" s="12">
        <v>1556.7519501000002</v>
      </c>
      <c r="E13" s="12">
        <v>1602.8501899</v>
      </c>
      <c r="F13" s="12">
        <v>1648.9785632000001</v>
      </c>
      <c r="G13" s="12">
        <v>1691.972857</v>
      </c>
      <c r="H13" s="12">
        <v>1732.3319053</v>
      </c>
      <c r="I13" s="12">
        <v>1777.9390224000001</v>
      </c>
      <c r="J13" s="12">
        <v>1804.9767282000003</v>
      </c>
      <c r="K13" s="12">
        <v>1843.2569002999999</v>
      </c>
      <c r="L13" s="12">
        <v>1887.0274749</v>
      </c>
      <c r="M13" s="12">
        <v>1920.7443628999999</v>
      </c>
      <c r="N13" s="12">
        <v>1967.1417201000002</v>
      </c>
      <c r="O13" s="12">
        <v>2002.8849295</v>
      </c>
      <c r="P13" s="12">
        <v>2046.2839262999998</v>
      </c>
      <c r="Q13" s="12">
        <v>2081.0473544000001</v>
      </c>
      <c r="R13" s="12">
        <v>2119.2786083999999</v>
      </c>
      <c r="S13" s="12">
        <v>2156.5181846999999</v>
      </c>
      <c r="T13" s="12">
        <v>2179.8317977000002</v>
      </c>
      <c r="U13" s="12">
        <v>2209.3751519000002</v>
      </c>
      <c r="V13" s="12">
        <v>2242.0183904</v>
      </c>
      <c r="W13" s="12">
        <v>2263.3159931999999</v>
      </c>
      <c r="X13" s="12">
        <v>2300.7913969000001</v>
      </c>
      <c r="Y13" s="12">
        <v>2328.5874487999999</v>
      </c>
      <c r="Z13" s="12">
        <v>2360.3460912</v>
      </c>
      <c r="AA13" s="12">
        <v>2388.6267524999998</v>
      </c>
      <c r="AB13" s="12">
        <v>2423.3207132000002</v>
      </c>
    </row>
    <row r="14" spans="1:28" x14ac:dyDescent="0.3">
      <c r="A14" s="8" t="s">
        <v>37</v>
      </c>
      <c r="B14" s="11"/>
      <c r="C14" s="11">
        <v>2.1663316785170559</v>
      </c>
      <c r="D14" s="11">
        <v>2.3951323640742035</v>
      </c>
      <c r="E14" s="11">
        <v>2.9611807967890251</v>
      </c>
      <c r="F14" s="11">
        <v>2.8778967361184216</v>
      </c>
      <c r="G14" s="11">
        <v>2.6073288494766964</v>
      </c>
      <c r="H14" s="11">
        <v>2.3853248078435363</v>
      </c>
      <c r="I14" s="11">
        <v>2.6327008675685617</v>
      </c>
      <c r="J14" s="11">
        <v>1.5207330206129648</v>
      </c>
      <c r="K14" s="11">
        <v>2.1208125014539241</v>
      </c>
      <c r="L14" s="11">
        <v>2.3746323473888125</v>
      </c>
      <c r="M14" s="11">
        <v>1.7867725005851702</v>
      </c>
      <c r="N14" s="11">
        <v>2.415592522158859</v>
      </c>
      <c r="O14" s="11">
        <v>1.8170124213614272</v>
      </c>
      <c r="P14" s="11">
        <v>2.1668242723676578</v>
      </c>
      <c r="Q14" s="11">
        <v>1.6988565297904665</v>
      </c>
      <c r="R14" s="11">
        <v>1.8371160040720218</v>
      </c>
      <c r="S14" s="11">
        <v>1.7571817198737669</v>
      </c>
      <c r="T14" s="11">
        <v>1.0810765782271152</v>
      </c>
      <c r="U14" s="11">
        <v>1.3553043051841003</v>
      </c>
      <c r="V14" s="11">
        <v>1.4774873552790508</v>
      </c>
      <c r="W14" s="11">
        <v>0.94992988867500339</v>
      </c>
      <c r="X14" s="11">
        <v>1.6557742627451446</v>
      </c>
      <c r="Y14" s="11">
        <v>1.2081083029713686</v>
      </c>
      <c r="Z14" s="11">
        <v>1.3638586953806009</v>
      </c>
      <c r="AA14" s="11">
        <v>1.1981573975713835</v>
      </c>
      <c r="AB14" s="11">
        <v>1.4524647127764425</v>
      </c>
    </row>
    <row r="15" spans="1:28" x14ac:dyDescent="0.3">
      <c r="A15" s="8" t="s">
        <v>38</v>
      </c>
      <c r="C15" s="10">
        <v>2.1663316785170559</v>
      </c>
      <c r="D15" s="10">
        <v>4.6133505537366126</v>
      </c>
      <c r="E15" s="10">
        <v>7.7111410012114474</v>
      </c>
      <c r="F15" s="10">
        <v>10.810956412521222</v>
      </c>
      <c r="G15" s="10">
        <v>13.700162447445937</v>
      </c>
      <c r="H15" s="10">
        <v>16.412280628863265</v>
      </c>
      <c r="I15" s="10">
        <v>19.477067750935696</v>
      </c>
      <c r="J15" s="10">
        <v>21.293994972284299</v>
      </c>
      <c r="K15" s="10">
        <v>23.866413181169399</v>
      </c>
      <c r="L15" s="10">
        <v>26.807785096119726</v>
      </c>
      <c r="M15" s="10">
        <v>29.073551728818334</v>
      </c>
      <c r="N15" s="10">
        <v>32.191442792464514</v>
      </c>
      <c r="O15" s="10">
        <v>34.593377727980481</v>
      </c>
      <c r="P15" s="10">
        <v>37.50977970558985</v>
      </c>
      <c r="Q15" s="10">
        <v>39.845873577218747</v>
      </c>
      <c r="R15" s="10">
        <v>42.415004501740157</v>
      </c>
      <c r="S15" s="10">
        <v>44.917494927202142</v>
      </c>
      <c r="T15" s="10">
        <v>46.484164022613584</v>
      </c>
      <c r="U15" s="10">
        <v>48.469470204025015</v>
      </c>
      <c r="V15" s="10">
        <v>50.663087852739274</v>
      </c>
      <c r="W15" s="10">
        <v>52.094281555453122</v>
      </c>
      <c r="X15" s="10">
        <v>54.612619524555456</v>
      </c>
      <c r="Y15" s="10">
        <v>56.480507418473138</v>
      </c>
      <c r="Z15" s="10">
        <v>58.614680425475669</v>
      </c>
      <c r="AA15" s="10">
        <v>60.515133952627714</v>
      </c>
      <c r="AB15" s="10">
        <v>62.846559631955472</v>
      </c>
    </row>
    <row r="16" spans="1:28" x14ac:dyDescent="0.3">
      <c r="A16" s="8" t="s">
        <v>39</v>
      </c>
      <c r="B16" s="10">
        <v>3.4900807976452937</v>
      </c>
      <c r="C16" s="10">
        <v>3.5386319856158646</v>
      </c>
      <c r="D16" s="10">
        <v>3.6001756437177685</v>
      </c>
      <c r="E16" s="10">
        <v>3.6880195805434761</v>
      </c>
      <c r="F16" s="10">
        <v>3.7751340732600731</v>
      </c>
      <c r="G16" s="10">
        <v>3.8544156935553686</v>
      </c>
      <c r="H16" s="10">
        <v>3.9274777938242496</v>
      </c>
      <c r="I16" s="10">
        <v>4.0123195125473918</v>
      </c>
      <c r="J16" s="10">
        <v>4.0553984187112437</v>
      </c>
      <c r="K16" s="10">
        <v>4.1238017367667457</v>
      </c>
      <c r="L16" s="10">
        <v>4.2044193104139742</v>
      </c>
      <c r="M16" s="10">
        <v>4.2625426930161332</v>
      </c>
      <c r="N16" s="10">
        <v>4.3484276937530399</v>
      </c>
      <c r="O16" s="10">
        <v>4.4111550038542005</v>
      </c>
      <c r="P16" s="10">
        <v>4.4906160601738057</v>
      </c>
      <c r="Q16" s="10">
        <v>4.5515230182406725</v>
      </c>
      <c r="R16" s="10">
        <v>4.6203859082584806</v>
      </c>
      <c r="S16" s="10">
        <v>4.6872678332029212</v>
      </c>
      <c r="T16" s="10">
        <v>4.7243862108799313</v>
      </c>
      <c r="U16" s="10">
        <v>4.7753753337223888</v>
      </c>
      <c r="V16" s="10">
        <v>4.8333945380071572</v>
      </c>
      <c r="W16" s="10">
        <v>4.8675555791646952</v>
      </c>
      <c r="X16" s="10">
        <v>4.9370027614102101</v>
      </c>
      <c r="Y16" s="10">
        <v>4.9861618569195514</v>
      </c>
      <c r="Z16" s="10">
        <v>5.044660264592105</v>
      </c>
      <c r="AA16" s="10">
        <v>5.0961719453393348</v>
      </c>
      <c r="AB16" s="10">
        <v>5.1620422051336678</v>
      </c>
    </row>
    <row r="17" spans="1:28" x14ac:dyDescent="0.3">
      <c r="A17" s="8" t="s">
        <v>40</v>
      </c>
      <c r="B17" s="11">
        <v>63.574551639509544</v>
      </c>
      <c r="C17" s="11">
        <v>64.218681885482965</v>
      </c>
      <c r="D17" s="11">
        <v>64.954970073109266</v>
      </c>
      <c r="E17" s="11">
        <v>65.897320395607096</v>
      </c>
      <c r="F17" s="11">
        <v>66.75763186780037</v>
      </c>
      <c r="G17" s="11">
        <v>67.545713104781797</v>
      </c>
      <c r="H17" s="11">
        <v>68.324756294032795</v>
      </c>
      <c r="I17" s="11">
        <v>69.091058699066878</v>
      </c>
      <c r="J17" s="11">
        <v>69.49450600678388</v>
      </c>
      <c r="K17" s="11">
        <v>70.143233679991667</v>
      </c>
      <c r="L17" s="11">
        <v>70.860577076168994</v>
      </c>
      <c r="M17" s="11">
        <v>71.333759065746833</v>
      </c>
      <c r="N17" s="11">
        <v>72.096382259022164</v>
      </c>
      <c r="O17" s="11">
        <v>72.636528752711868</v>
      </c>
      <c r="P17" s="11">
        <v>73.320486508089715</v>
      </c>
      <c r="Q17" s="11">
        <v>73.751341109799384</v>
      </c>
      <c r="R17" s="11">
        <v>74.268069349706167</v>
      </c>
      <c r="S17" s="11">
        <v>74.757415093361359</v>
      </c>
      <c r="T17" s="11">
        <v>75.06347337562741</v>
      </c>
      <c r="U17" s="11">
        <v>75.397719969261132</v>
      </c>
      <c r="V17" s="11">
        <v>75.725311436767427</v>
      </c>
      <c r="W17" s="11">
        <v>75.880480532098616</v>
      </c>
      <c r="X17" s="11">
        <v>76.197048531305725</v>
      </c>
      <c r="Y17" s="11">
        <v>76.385366678697181</v>
      </c>
      <c r="Z17" s="11">
        <v>76.578479187391466</v>
      </c>
      <c r="AA17" s="11">
        <v>76.744337698696199</v>
      </c>
      <c r="AB17" s="11">
        <v>76.972340988118106</v>
      </c>
    </row>
    <row r="18" spans="1:28" x14ac:dyDescent="0.3">
      <c r="A18" s="8" t="s">
        <v>41</v>
      </c>
      <c r="B18" s="11">
        <v>41.798222202981279</v>
      </c>
      <c r="C18" s="11">
        <v>42.735078698540448</v>
      </c>
      <c r="D18" s="11">
        <v>43.554537590683303</v>
      </c>
      <c r="E18" s="11">
        <v>45.034375617164471</v>
      </c>
      <c r="F18" s="11">
        <v>46.38564781070648</v>
      </c>
      <c r="G18" s="11">
        <v>47.633930914767625</v>
      </c>
      <c r="H18" s="11">
        <v>48.748579871808921</v>
      </c>
      <c r="I18" s="11">
        <v>49.931107446061525</v>
      </c>
      <c r="J18" s="11">
        <v>50.417634010579043</v>
      </c>
      <c r="K18" s="11">
        <v>51.319368165448992</v>
      </c>
      <c r="L18" s="11">
        <v>52.388691815543844</v>
      </c>
      <c r="M18" s="11">
        <v>52.972799283075283</v>
      </c>
      <c r="N18" s="11">
        <v>53.963718183255054</v>
      </c>
      <c r="O18" s="11">
        <v>54.595135326769658</v>
      </c>
      <c r="P18" s="11">
        <v>55.332513516210966</v>
      </c>
      <c r="Q18" s="11">
        <v>55.870291973015746</v>
      </c>
      <c r="R18" s="11">
        <v>56.483472812653716</v>
      </c>
      <c r="S18" s="11">
        <v>56.957882832361733</v>
      </c>
      <c r="T18" s="11">
        <v>57.167567351520141</v>
      </c>
      <c r="U18" s="11">
        <v>57.499071129116189</v>
      </c>
      <c r="V18" s="11">
        <v>57.985039916111475</v>
      </c>
      <c r="W18" s="11">
        <v>58.205882676480009</v>
      </c>
      <c r="X18" s="11">
        <v>58.937113513508891</v>
      </c>
      <c r="Y18" s="11">
        <v>59.414971162580969</v>
      </c>
      <c r="Z18" s="11">
        <v>60.113003999284011</v>
      </c>
      <c r="AA18" s="11">
        <v>60.543589733574336</v>
      </c>
      <c r="AB18" s="11">
        <v>61.189817943739094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8"/>
  <sheetViews>
    <sheetView workbookViewId="0">
      <pane xSplit="1" ySplit="2" topLeftCell="N3" activePane="bottomRight" state="frozen"/>
      <selection pane="topRight" activeCell="C28" sqref="C28"/>
      <selection pane="bottomLeft" activeCell="C28" sqref="C28"/>
      <selection pane="bottomRight" activeCell="A7" sqref="A7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0</v>
      </c>
    </row>
    <row r="2" spans="1:28" ht="14.4" customHeight="1" x14ac:dyDescent="0.35">
      <c r="A2" s="6"/>
    </row>
    <row r="3" spans="1:28" ht="18" x14ac:dyDescent="0.35">
      <c r="A3" s="15" t="s">
        <v>53</v>
      </c>
      <c r="B3" s="15"/>
    </row>
    <row r="5" spans="1:28" x14ac:dyDescent="0.3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 x14ac:dyDescent="0.3">
      <c r="A6" s="8" t="s">
        <v>29</v>
      </c>
      <c r="B6" s="12">
        <v>145.185</v>
      </c>
      <c r="C6" s="12">
        <v>146.965</v>
      </c>
      <c r="D6" s="12">
        <v>147.80000000000001</v>
      </c>
      <c r="E6" s="12">
        <v>147.98699999999997</v>
      </c>
      <c r="F6" s="12">
        <v>148.60400000000001</v>
      </c>
      <c r="G6" s="12">
        <v>148.58499999999998</v>
      </c>
      <c r="H6" s="12">
        <v>147.85099999999997</v>
      </c>
      <c r="I6" s="12">
        <v>147.09799999999998</v>
      </c>
      <c r="J6" s="12">
        <v>147.89599999999999</v>
      </c>
      <c r="K6" s="12">
        <v>147.80000000000001</v>
      </c>
      <c r="L6" s="12">
        <v>147.93799999999999</v>
      </c>
      <c r="M6" s="12">
        <v>148.48099999999999</v>
      </c>
      <c r="N6" s="12">
        <v>149.041</v>
      </c>
      <c r="O6" s="12">
        <v>149.29499999999999</v>
      </c>
      <c r="P6" s="12">
        <v>149.66499999999999</v>
      </c>
      <c r="Q6" s="12">
        <v>150.49599999999998</v>
      </c>
      <c r="R6" s="12">
        <v>151.434</v>
      </c>
      <c r="S6" s="12">
        <v>152.39999999999998</v>
      </c>
      <c r="T6" s="12">
        <v>152.351</v>
      </c>
      <c r="U6" s="12">
        <v>153.29899999999998</v>
      </c>
      <c r="V6" s="12">
        <v>154.15199999999999</v>
      </c>
      <c r="W6" s="12">
        <v>155.03699999999998</v>
      </c>
      <c r="X6" s="12">
        <v>155.65199999999999</v>
      </c>
      <c r="Y6" s="12">
        <v>156.25200000000001</v>
      </c>
      <c r="Z6" s="12">
        <v>156.65800000000002</v>
      </c>
      <c r="AA6" s="12">
        <v>156.93899999999999</v>
      </c>
      <c r="AB6" s="12">
        <v>157.23699999999999</v>
      </c>
    </row>
    <row r="7" spans="1:28" x14ac:dyDescent="0.3">
      <c r="A7" s="9" t="s">
        <v>30</v>
      </c>
      <c r="B7" s="12">
        <v>47.770827600000004</v>
      </c>
      <c r="C7" s="12">
        <v>48.627399600000004</v>
      </c>
      <c r="D7" s="12">
        <v>49.238596799999996</v>
      </c>
      <c r="E7" s="12">
        <v>49.634634000000005</v>
      </c>
      <c r="F7" s="12">
        <v>49.871335200000004</v>
      </c>
      <c r="G7" s="12">
        <v>50.105193600000007</v>
      </c>
      <c r="H7" s="12">
        <v>50.189193600000003</v>
      </c>
      <c r="I7" s="12">
        <v>50.066978400000004</v>
      </c>
      <c r="J7" s="12">
        <v>49.766999999999996</v>
      </c>
      <c r="K7" s="12">
        <v>49.508346000000003</v>
      </c>
      <c r="L7" s="12">
        <v>49.309579200000002</v>
      </c>
      <c r="M7" s="12">
        <v>49.060141200000004</v>
      </c>
      <c r="N7" s="12">
        <v>48.870590399999998</v>
      </c>
      <c r="O7" s="12">
        <v>48.716944800000007</v>
      </c>
      <c r="P7" s="12">
        <v>48.6286056</v>
      </c>
      <c r="Q7" s="12">
        <v>48.365622000000002</v>
      </c>
      <c r="R7" s="12">
        <v>48.162932400000003</v>
      </c>
      <c r="S7" s="12">
        <v>47.889381599999993</v>
      </c>
      <c r="T7" s="12">
        <v>47.913227999999997</v>
      </c>
      <c r="U7" s="12">
        <v>47.763650400000003</v>
      </c>
      <c r="V7" s="12">
        <v>47.594696400000004</v>
      </c>
      <c r="W7" s="12">
        <v>47.395663200000001</v>
      </c>
      <c r="X7" s="12">
        <v>47.266406400000001</v>
      </c>
      <c r="Y7" s="12">
        <v>47.037158400000003</v>
      </c>
      <c r="Z7" s="12">
        <v>46.888796400000004</v>
      </c>
      <c r="AA7" s="12">
        <v>46.662526800000009</v>
      </c>
      <c r="AB7" s="12">
        <v>46.411326000000003</v>
      </c>
    </row>
    <row r="8" spans="1:28" x14ac:dyDescent="0.3">
      <c r="A8" s="9" t="s">
        <v>31</v>
      </c>
      <c r="B8" s="12">
        <v>100.22253359999999</v>
      </c>
      <c r="C8" s="12">
        <v>101.383004</v>
      </c>
      <c r="D8" s="12">
        <v>101.92237040000001</v>
      </c>
      <c r="E8" s="12">
        <v>102.92504</v>
      </c>
      <c r="F8" s="12">
        <v>103.338572</v>
      </c>
      <c r="G8" s="12">
        <v>104.15652399999999</v>
      </c>
      <c r="H8" s="12">
        <v>104.406048</v>
      </c>
      <c r="I8" s="12">
        <v>105.1341376</v>
      </c>
      <c r="J8" s="12">
        <v>106.0993368</v>
      </c>
      <c r="K8" s="12">
        <v>106.4539288</v>
      </c>
      <c r="L8" s="12">
        <v>107.57216320000001</v>
      </c>
      <c r="M8" s="12">
        <v>108.6625504</v>
      </c>
      <c r="N8" s="12">
        <v>109.5827792</v>
      </c>
      <c r="O8" s="12">
        <v>110.5288808</v>
      </c>
      <c r="P8" s="12">
        <v>111.39556</v>
      </c>
      <c r="Q8" s="12">
        <v>112.51709679999999</v>
      </c>
      <c r="R8" s="12">
        <v>113.0908584</v>
      </c>
      <c r="S8" s="12">
        <v>113.8969072</v>
      </c>
      <c r="T8" s="12">
        <v>115.25293280000001</v>
      </c>
      <c r="U8" s="12">
        <v>115.8949736</v>
      </c>
      <c r="V8" s="12">
        <v>116.34916480000001</v>
      </c>
      <c r="W8" s="12">
        <v>116.81362559999999</v>
      </c>
      <c r="X8" s="12">
        <v>117.13049839999999</v>
      </c>
      <c r="Y8" s="12">
        <v>117.29050079999999</v>
      </c>
      <c r="Z8" s="12">
        <v>117.32356799999999</v>
      </c>
      <c r="AA8" s="12">
        <v>117.36278560000001</v>
      </c>
      <c r="AB8" s="12">
        <v>117.1347312</v>
      </c>
    </row>
    <row r="9" spans="1:28" x14ac:dyDescent="0.3">
      <c r="A9" s="8" t="s">
        <v>32</v>
      </c>
      <c r="B9" s="12">
        <v>111.32883300000002</v>
      </c>
      <c r="C9" s="12">
        <v>111.44063700000001</v>
      </c>
      <c r="D9" s="12">
        <v>112.47482400000001</v>
      </c>
      <c r="E9" s="12">
        <v>113.48106</v>
      </c>
      <c r="F9" s="12">
        <v>115.66123800000001</v>
      </c>
      <c r="G9" s="12">
        <v>115.633287</v>
      </c>
      <c r="H9" s="12">
        <v>118.428387</v>
      </c>
      <c r="I9" s="12">
        <v>120.357006</v>
      </c>
      <c r="J9" s="12">
        <v>121.167585</v>
      </c>
      <c r="K9" s="12">
        <v>123.71112600000001</v>
      </c>
      <c r="L9" s="12">
        <v>124.74531300000001</v>
      </c>
      <c r="M9" s="12">
        <v>125.05277400000001</v>
      </c>
      <c r="N9" s="12">
        <v>124.605558</v>
      </c>
      <c r="O9" s="12">
        <v>125.05277400000001</v>
      </c>
      <c r="P9" s="12">
        <v>124.605558</v>
      </c>
      <c r="Q9" s="12">
        <v>124.66146000000001</v>
      </c>
      <c r="R9" s="12">
        <v>124.18629300000001</v>
      </c>
      <c r="S9" s="12">
        <v>123.82293000000001</v>
      </c>
      <c r="T9" s="12">
        <v>123.012351</v>
      </c>
      <c r="U9" s="12">
        <v>122.20177200000001</v>
      </c>
      <c r="V9" s="12">
        <v>123.096204</v>
      </c>
      <c r="W9" s="12">
        <v>123.93473400000001</v>
      </c>
      <c r="X9" s="12">
        <v>124.91301900000001</v>
      </c>
      <c r="Y9" s="12">
        <v>126.282618</v>
      </c>
      <c r="Z9" s="12">
        <v>127.847874</v>
      </c>
      <c r="AA9" s="12">
        <v>129.86034600000002</v>
      </c>
      <c r="AB9" s="12">
        <v>131.397651</v>
      </c>
    </row>
    <row r="10" spans="1:28" x14ac:dyDescent="0.3">
      <c r="A10" s="8" t="s">
        <v>33</v>
      </c>
      <c r="B10" s="12">
        <v>248.97825</v>
      </c>
      <c r="C10" s="12">
        <v>253.83975000000001</v>
      </c>
      <c r="D10" s="12">
        <v>256.33995000000004</v>
      </c>
      <c r="E10" s="12">
        <v>253.97865000000002</v>
      </c>
      <c r="F10" s="12">
        <v>250.29780000000002</v>
      </c>
      <c r="G10" s="12">
        <v>251.33955000000003</v>
      </c>
      <c r="H10" s="12">
        <v>249.74220000000003</v>
      </c>
      <c r="I10" s="12">
        <v>250.08945</v>
      </c>
      <c r="J10" s="12">
        <v>253.83975000000001</v>
      </c>
      <c r="K10" s="12">
        <v>252.45075</v>
      </c>
      <c r="L10" s="12">
        <v>254.11755000000002</v>
      </c>
      <c r="M10" s="12">
        <v>254.67315000000002</v>
      </c>
      <c r="N10" s="12">
        <v>257.24280000000005</v>
      </c>
      <c r="O10" s="12">
        <v>260.02080000000001</v>
      </c>
      <c r="P10" s="12">
        <v>265.1601</v>
      </c>
      <c r="Q10" s="12">
        <v>266.06295</v>
      </c>
      <c r="R10" s="12">
        <v>272.38290000000001</v>
      </c>
      <c r="S10" s="12">
        <v>277.38330000000002</v>
      </c>
      <c r="T10" s="12">
        <v>280.09185000000002</v>
      </c>
      <c r="U10" s="12">
        <v>285.99510000000004</v>
      </c>
      <c r="V10" s="12">
        <v>288.63420000000002</v>
      </c>
      <c r="W10" s="12">
        <v>289.95375000000001</v>
      </c>
      <c r="X10" s="12">
        <v>289.12034999999997</v>
      </c>
      <c r="Y10" s="12">
        <v>290.30100000000004</v>
      </c>
      <c r="Z10" s="12">
        <v>289.53705000000002</v>
      </c>
      <c r="AA10" s="12">
        <v>289.81484999999998</v>
      </c>
      <c r="AB10" s="12">
        <v>289.18979999999999</v>
      </c>
    </row>
    <row r="11" spans="1:28" x14ac:dyDescent="0.3">
      <c r="A11" s="8" t="s">
        <v>34</v>
      </c>
      <c r="B11" s="12">
        <v>377.27799999999996</v>
      </c>
      <c r="C11" s="12">
        <v>398.09</v>
      </c>
      <c r="D11" s="12">
        <v>431.24400000000003</v>
      </c>
      <c r="E11" s="12">
        <v>468.75400000000002</v>
      </c>
      <c r="F11" s="12">
        <v>506.50599999999997</v>
      </c>
      <c r="G11" s="12">
        <v>531.19000000000005</v>
      </c>
      <c r="H11" s="12">
        <v>555.87400000000002</v>
      </c>
      <c r="I11" s="12">
        <v>577.89599999999996</v>
      </c>
      <c r="J11" s="12">
        <v>583.22</v>
      </c>
      <c r="K11" s="12">
        <v>604.03199999999993</v>
      </c>
      <c r="L11" s="12">
        <v>605.726</v>
      </c>
      <c r="M11" s="12">
        <v>619.03599999999994</v>
      </c>
      <c r="N11" s="12">
        <v>628.95799999999997</v>
      </c>
      <c r="O11" s="12">
        <v>627.26400000000001</v>
      </c>
      <c r="P11" s="12">
        <v>622.66599999999994</v>
      </c>
      <c r="Q11" s="12">
        <v>629.92599999999993</v>
      </c>
      <c r="R11" s="12">
        <v>630.16800000000001</v>
      </c>
      <c r="S11" s="12">
        <v>635.00799999999992</v>
      </c>
      <c r="T11" s="12">
        <v>646.86599999999999</v>
      </c>
      <c r="U11" s="12">
        <v>647.59199999999998</v>
      </c>
      <c r="V11" s="12">
        <v>654.36799999999994</v>
      </c>
      <c r="W11" s="12">
        <v>659.93399999999997</v>
      </c>
      <c r="X11" s="12">
        <v>671.79199999999992</v>
      </c>
      <c r="Y11" s="12">
        <v>682.44</v>
      </c>
      <c r="Z11" s="12">
        <v>698.89599999999996</v>
      </c>
      <c r="AA11" s="12">
        <v>705.91399999999999</v>
      </c>
      <c r="AB11" s="12">
        <v>727.21</v>
      </c>
    </row>
    <row r="12" spans="1:28" x14ac:dyDescent="0.3">
      <c r="A12" s="8" t="s">
        <v>35</v>
      </c>
      <c r="B12" s="12">
        <v>172.47565790000002</v>
      </c>
      <c r="C12" s="12">
        <v>169.05182349999998</v>
      </c>
      <c r="D12" s="12">
        <v>163.48809259999999</v>
      </c>
      <c r="E12" s="12">
        <v>161.7761754</v>
      </c>
      <c r="F12" s="12">
        <v>161.7761754</v>
      </c>
      <c r="G12" s="12">
        <v>169.05182349999998</v>
      </c>
      <c r="H12" s="12">
        <v>178.46736810000002</v>
      </c>
      <c r="I12" s="12">
        <v>183.17514040000003</v>
      </c>
      <c r="J12" s="12">
        <v>196.44249869999999</v>
      </c>
      <c r="K12" s="12">
        <v>209.2818777</v>
      </c>
      <c r="L12" s="12">
        <v>231.53680130000001</v>
      </c>
      <c r="M12" s="12">
        <v>246.94405610000001</v>
      </c>
      <c r="N12" s="12">
        <v>269.1989797</v>
      </c>
      <c r="O12" s="12">
        <v>297.01763419999997</v>
      </c>
      <c r="P12" s="12">
        <v>322.69639219999999</v>
      </c>
      <c r="Q12" s="12">
        <v>339.38758489999998</v>
      </c>
      <c r="R12" s="12">
        <v>356.07877760000002</v>
      </c>
      <c r="S12" s="12">
        <v>370.20209450000004</v>
      </c>
      <c r="T12" s="12">
        <v>368.49017729999997</v>
      </c>
      <c r="U12" s="12">
        <v>384.75339070000001</v>
      </c>
      <c r="V12" s="12">
        <v>388.17722509999999</v>
      </c>
      <c r="W12" s="12">
        <v>400.58862480000005</v>
      </c>
      <c r="X12" s="12">
        <v>414.71194170000001</v>
      </c>
      <c r="Y12" s="12">
        <v>421.13163119999996</v>
      </c>
      <c r="Z12" s="12">
        <v>424.55546560000005</v>
      </c>
      <c r="AA12" s="12">
        <v>435.25494810000004</v>
      </c>
      <c r="AB12" s="12">
        <v>440.39069970000003</v>
      </c>
    </row>
    <row r="13" spans="1:28" x14ac:dyDescent="0.3">
      <c r="A13" s="8" t="s">
        <v>36</v>
      </c>
      <c r="B13" s="12">
        <v>1203.2391021000001</v>
      </c>
      <c r="C13" s="12">
        <v>1229.3976141000001</v>
      </c>
      <c r="D13" s="12">
        <v>1262.5078338000003</v>
      </c>
      <c r="E13" s="12">
        <v>1298.5365594000002</v>
      </c>
      <c r="F13" s="12">
        <v>1336.0551206000002</v>
      </c>
      <c r="G13" s="12">
        <v>1370.0613781</v>
      </c>
      <c r="H13" s="12">
        <v>1404.9581966999999</v>
      </c>
      <c r="I13" s="12">
        <v>1433.8167124000001</v>
      </c>
      <c r="J13" s="12">
        <v>1458.4321705</v>
      </c>
      <c r="K13" s="12">
        <v>1493.2380284999999</v>
      </c>
      <c r="L13" s="12">
        <v>1520.9454066999999</v>
      </c>
      <c r="M13" s="12">
        <v>1551.9096717000002</v>
      </c>
      <c r="N13" s="12">
        <v>1587.4997073</v>
      </c>
      <c r="O13" s="12">
        <v>1617.8960337999999</v>
      </c>
      <c r="P13" s="12">
        <v>1644.8172158</v>
      </c>
      <c r="Q13" s="12">
        <v>1671.4167136999999</v>
      </c>
      <c r="R13" s="12">
        <v>1695.5037614</v>
      </c>
      <c r="S13" s="12">
        <v>1720.6026133</v>
      </c>
      <c r="T13" s="12">
        <v>1733.9775391000001</v>
      </c>
      <c r="U13" s="12">
        <v>1757.4998867000002</v>
      </c>
      <c r="V13" s="12">
        <v>1772.3714903</v>
      </c>
      <c r="W13" s="12">
        <v>1793.6573976</v>
      </c>
      <c r="X13" s="12">
        <v>1820.5862155</v>
      </c>
      <c r="Y13" s="12">
        <v>1840.7349084</v>
      </c>
      <c r="Z13" s="12">
        <v>1861.7067539999998</v>
      </c>
      <c r="AA13" s="12">
        <v>1881.8084564999999</v>
      </c>
      <c r="AB13" s="12">
        <v>1908.9712079000001</v>
      </c>
    </row>
    <row r="14" spans="1:28" x14ac:dyDescent="0.3">
      <c r="A14" s="8" t="s">
        <v>37</v>
      </c>
      <c r="B14" s="11"/>
      <c r="C14" s="11">
        <v>2.1740078056261476</v>
      </c>
      <c r="D14" s="11">
        <v>2.6932067640491644</v>
      </c>
      <c r="E14" s="11">
        <v>2.8537427361189263</v>
      </c>
      <c r="F14" s="11">
        <v>2.8892957174294569</v>
      </c>
      <c r="G14" s="11">
        <v>2.5452735426610298</v>
      </c>
      <c r="H14" s="11">
        <v>2.5470989225603047</v>
      </c>
      <c r="I14" s="11">
        <v>2.0540479971421077</v>
      </c>
      <c r="J14" s="11">
        <v>1.7167785733782635</v>
      </c>
      <c r="K14" s="11">
        <v>2.3865256611877474</v>
      </c>
      <c r="L14" s="11">
        <v>1.8555232100425973</v>
      </c>
      <c r="M14" s="11">
        <v>2.0358564392645468</v>
      </c>
      <c r="N14" s="11">
        <v>2.2933058701163667</v>
      </c>
      <c r="O14" s="11">
        <v>1.9147295813803762</v>
      </c>
      <c r="P14" s="11">
        <v>1.6639624201790935</v>
      </c>
      <c r="Q14" s="11">
        <v>1.6171704457180427</v>
      </c>
      <c r="R14" s="11">
        <v>1.4411156417527264</v>
      </c>
      <c r="S14" s="11">
        <v>1.4803182671370509</v>
      </c>
      <c r="T14" s="11">
        <v>0.77733961907379767</v>
      </c>
      <c r="U14" s="11">
        <v>1.3565543422326618</v>
      </c>
      <c r="V14" s="11">
        <v>0.8461794912501398</v>
      </c>
      <c r="W14" s="11">
        <v>1.2009845236450407</v>
      </c>
      <c r="X14" s="11">
        <v>1.5013356472664217</v>
      </c>
      <c r="Y14" s="11">
        <v>1.1067145696512066</v>
      </c>
      <c r="Z14" s="11">
        <v>1.1393191656385182</v>
      </c>
      <c r="AA14" s="11">
        <v>1.079745908253825</v>
      </c>
      <c r="AB14" s="11">
        <v>1.4434386935703603</v>
      </c>
    </row>
    <row r="15" spans="1:28" x14ac:dyDescent="0.3">
      <c r="A15" s="8" t="s">
        <v>38</v>
      </c>
      <c r="C15" s="10">
        <v>2.1740078056261476</v>
      </c>
      <c r="D15" s="10">
        <v>4.9257650949473923</v>
      </c>
      <c r="E15" s="10">
        <v>7.9200764946616609</v>
      </c>
      <c r="F15" s="10">
        <v>11.038206643068515</v>
      </c>
      <c r="G15" s="10">
        <v>13.864432738999819</v>
      </c>
      <c r="H15" s="10">
        <v>16.764672478474289</v>
      </c>
      <c r="I15" s="10">
        <v>19.163074894887927</v>
      </c>
      <c r="J15" s="10">
        <v>21.208841032062058</v>
      </c>
      <c r="K15" s="10">
        <v>24.101521126920481</v>
      </c>
      <c r="L15" s="10">
        <v>26.404253655446411</v>
      </c>
      <c r="M15" s="10">
        <v>28.977662792995108</v>
      </c>
      <c r="N15" s="10">
        <v>31.935515104965756</v>
      </c>
      <c r="O15" s="10">
        <v>34.461723441027111</v>
      </c>
      <c r="P15" s="10">
        <v>36.699115988610941</v>
      </c>
      <c r="Q15" s="10">
        <v>38.909773691936593</v>
      </c>
      <c r="R15" s="10">
        <v>40.911624168534395</v>
      </c>
      <c r="S15" s="10">
        <v>42.997564681620723</v>
      </c>
      <c r="T15" s="10">
        <v>44.109141406201644</v>
      </c>
      <c r="U15" s="10">
        <v>46.06406022150167</v>
      </c>
      <c r="V15" s="10">
        <v>47.300024343183274</v>
      </c>
      <c r="W15" s="10">
        <v>49.069074838870286</v>
      </c>
      <c r="X15" s="10">
        <v>51.307101998476504</v>
      </c>
      <c r="Y15" s="10">
        <v>52.981639741210657</v>
      </c>
      <c r="Z15" s="10">
        <v>54.724588882690341</v>
      </c>
      <c r="AA15" s="10">
        <v>56.395221300213748</v>
      </c>
      <c r="AB15" s="10">
        <v>58.652690439356022</v>
      </c>
    </row>
    <row r="16" spans="1:28" x14ac:dyDescent="0.3">
      <c r="A16" s="8" t="s">
        <v>39</v>
      </c>
      <c r="B16" s="10">
        <v>3.6595976218863107</v>
      </c>
      <c r="C16" s="10">
        <v>3.6824849905646251</v>
      </c>
      <c r="D16" s="10">
        <v>3.7350092710490514</v>
      </c>
      <c r="E16" s="10">
        <v>3.8042320249604509</v>
      </c>
      <c r="F16" s="10">
        <v>3.880158919060205</v>
      </c>
      <c r="G16" s="10">
        <v>3.9478485998732129</v>
      </c>
      <c r="H16" s="10">
        <v>4.0204841799971387</v>
      </c>
      <c r="I16" s="10">
        <v>4.075774502970523</v>
      </c>
      <c r="J16" s="10">
        <v>4.119283068775597</v>
      </c>
      <c r="K16" s="10">
        <v>4.1917806711955752</v>
      </c>
      <c r="L16" s="10">
        <v>4.2446567501116315</v>
      </c>
      <c r="M16" s="10">
        <v>4.3067926727535113</v>
      </c>
      <c r="N16" s="10">
        <v>4.3818479872477853</v>
      </c>
      <c r="O16" s="10">
        <v>4.443182472743251</v>
      </c>
      <c r="P16" s="10">
        <v>4.4956329182496519</v>
      </c>
      <c r="Q16" s="10">
        <v>4.5479489366275745</v>
      </c>
      <c r="R16" s="10">
        <v>4.5942386164476359</v>
      </c>
      <c r="S16" s="10">
        <v>4.6438763145394191</v>
      </c>
      <c r="T16" s="10">
        <v>4.6627340515757769</v>
      </c>
      <c r="U16" s="10">
        <v>4.7095232507101139</v>
      </c>
      <c r="V16" s="10">
        <v>4.7337717750594273</v>
      </c>
      <c r="W16" s="10">
        <v>4.7756999776345914</v>
      </c>
      <c r="X16" s="10">
        <v>4.833115334890759</v>
      </c>
      <c r="Y16" s="10">
        <v>4.8728918819324951</v>
      </c>
      <c r="Z16" s="10">
        <v>4.9152675942549369</v>
      </c>
      <c r="AA16" s="10">
        <v>4.9557791438428316</v>
      </c>
      <c r="AB16" s="10">
        <v>5.0152936129574659</v>
      </c>
    </row>
    <row r="17" spans="1:28" x14ac:dyDescent="0.3">
      <c r="A17" s="8" t="s">
        <v>40</v>
      </c>
      <c r="B17" s="11">
        <v>66.381811105206097</v>
      </c>
      <c r="C17" s="11">
        <v>66.779174132447991</v>
      </c>
      <c r="D17" s="11">
        <v>67.411228652607491</v>
      </c>
      <c r="E17" s="11">
        <v>68.115819997297166</v>
      </c>
      <c r="F17" s="11">
        <v>68.753149569718417</v>
      </c>
      <c r="G17" s="11">
        <v>69.45538270844861</v>
      </c>
      <c r="H17" s="11">
        <v>70.043619120585902</v>
      </c>
      <c r="I17" s="11">
        <v>70.522304675014183</v>
      </c>
      <c r="J17" s="11">
        <v>70.863922889583577</v>
      </c>
      <c r="K17" s="11">
        <v>71.372722054941946</v>
      </c>
      <c r="L17" s="11">
        <v>71.756707801101911</v>
      </c>
      <c r="M17" s="11">
        <v>72.211239258043193</v>
      </c>
      <c r="N17" s="11">
        <v>72.78110190426996</v>
      </c>
      <c r="O17" s="11">
        <v>73.200156836925672</v>
      </c>
      <c r="P17" s="11">
        <v>73.59617108647727</v>
      </c>
      <c r="Q17" s="11">
        <v>73.91194097642223</v>
      </c>
      <c r="R17" s="11">
        <v>74.233375723138039</v>
      </c>
      <c r="S17" s="11">
        <v>74.543266677950257</v>
      </c>
      <c r="T17" s="11">
        <v>74.709619824279073</v>
      </c>
      <c r="U17" s="11">
        <v>75.012266042042512</v>
      </c>
      <c r="V17" s="11">
        <v>75.107246555555804</v>
      </c>
      <c r="W17" s="11">
        <v>75.291768461859135</v>
      </c>
      <c r="X17" s="11">
        <v>75.559414873533072</v>
      </c>
      <c r="Y17" s="11">
        <v>75.723702790619612</v>
      </c>
      <c r="Z17" s="11">
        <v>75.897480232270794</v>
      </c>
      <c r="AA17" s="11">
        <v>76.043010283921546</v>
      </c>
      <c r="AB17" s="11">
        <v>76.312858657652043</v>
      </c>
    </row>
    <row r="18" spans="1:28" x14ac:dyDescent="0.3">
      <c r="A18" s="8" t="s">
        <v>41</v>
      </c>
      <c r="B18" s="11">
        <v>45.689477423109089</v>
      </c>
      <c r="C18" s="11">
        <v>46.131684086208764</v>
      </c>
      <c r="D18" s="11">
        <v>47.107200183457572</v>
      </c>
      <c r="E18" s="11">
        <v>48.556982923248746</v>
      </c>
      <c r="F18" s="11">
        <v>50.019057230205107</v>
      </c>
      <c r="G18" s="11">
        <v>51.11025204367813</v>
      </c>
      <c r="H18" s="11">
        <v>52.267844682129265</v>
      </c>
      <c r="I18" s="11">
        <v>53.080085747227614</v>
      </c>
      <c r="J18" s="11">
        <v>53.458948209617816</v>
      </c>
      <c r="K18" s="11">
        <v>54.466458942048028</v>
      </c>
      <c r="L18" s="11">
        <v>55.048839860505694</v>
      </c>
      <c r="M18" s="11">
        <v>55.800931709600341</v>
      </c>
      <c r="N18" s="11">
        <v>56.576828050417362</v>
      </c>
      <c r="O18" s="11">
        <v>57.128617345646902</v>
      </c>
      <c r="P18" s="11">
        <v>57.475224792087189</v>
      </c>
      <c r="Q18" s="11">
        <v>57.99353189153166</v>
      </c>
      <c r="R18" s="11">
        <v>58.16836270452405</v>
      </c>
      <c r="S18" s="11">
        <v>58.421978830549065</v>
      </c>
      <c r="T18" s="11">
        <v>58.556478062974683</v>
      </c>
      <c r="U18" s="11">
        <v>58.739428577625745</v>
      </c>
      <c r="V18" s="11">
        <v>58.822048921782972</v>
      </c>
      <c r="W18" s="11">
        <v>59.126264927685199</v>
      </c>
      <c r="X18" s="11">
        <v>59.678796447528079</v>
      </c>
      <c r="Y18" s="11">
        <v>59.952773545173017</v>
      </c>
      <c r="Z18" s="11">
        <v>60.345243051097626</v>
      </c>
      <c r="AA18" s="11">
        <v>60.642141561127595</v>
      </c>
      <c r="AB18" s="11">
        <v>61.163871663860306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8"/>
  <sheetViews>
    <sheetView workbookViewId="0">
      <pane xSplit="1" ySplit="2" topLeftCell="B3" activePane="bottomRight" state="frozen"/>
      <selection pane="topRight" activeCell="C28" sqref="C28"/>
      <selection pane="bottomLeft" activeCell="C28" sqref="C28"/>
      <selection pane="bottomRight" activeCell="K31" sqref="K31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0</v>
      </c>
    </row>
    <row r="2" spans="1:28" ht="14.55" customHeight="1" x14ac:dyDescent="0.35">
      <c r="A2" s="6"/>
    </row>
    <row r="3" spans="1:28" ht="19.2" customHeight="1" x14ac:dyDescent="0.35">
      <c r="A3" s="15" t="s">
        <v>54</v>
      </c>
      <c r="B3" s="15"/>
    </row>
    <row r="5" spans="1:28" x14ac:dyDescent="0.3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 x14ac:dyDescent="0.3">
      <c r="A6" s="8" t="s">
        <v>29</v>
      </c>
      <c r="B6" s="12">
        <v>161.38999999999999</v>
      </c>
      <c r="C6" s="12">
        <v>158.62400000000002</v>
      </c>
      <c r="D6" s="12">
        <v>157.351</v>
      </c>
      <c r="E6" s="12">
        <v>155.49699999999999</v>
      </c>
      <c r="F6" s="12">
        <v>154.535</v>
      </c>
      <c r="G6" s="12">
        <v>152.197</v>
      </c>
      <c r="H6" s="12">
        <v>150.136</v>
      </c>
      <c r="I6" s="12">
        <v>149.12599999999998</v>
      </c>
      <c r="J6" s="12">
        <v>148.31199999999998</v>
      </c>
      <c r="K6" s="12">
        <v>147.60399999999998</v>
      </c>
      <c r="L6" s="12">
        <v>147.82299999999998</v>
      </c>
      <c r="M6" s="12">
        <v>147.68299999999999</v>
      </c>
      <c r="N6" s="12">
        <v>147.71499999999997</v>
      </c>
      <c r="O6" s="12">
        <v>147.30500000000001</v>
      </c>
      <c r="P6" s="12">
        <v>146.78100000000001</v>
      </c>
      <c r="Q6" s="12">
        <v>146.61599999999999</v>
      </c>
      <c r="R6" s="12">
        <v>146.70499999999998</v>
      </c>
      <c r="S6" s="12">
        <v>146.94899999999998</v>
      </c>
      <c r="T6" s="12">
        <v>147.03100000000001</v>
      </c>
      <c r="U6" s="12">
        <v>147.36699999999999</v>
      </c>
      <c r="V6" s="12">
        <v>147.892</v>
      </c>
      <c r="W6" s="12">
        <v>148.423</v>
      </c>
      <c r="X6" s="12">
        <v>148.85900000000001</v>
      </c>
      <c r="Y6" s="12">
        <v>149.30799999999999</v>
      </c>
      <c r="Z6" s="12">
        <v>149.483</v>
      </c>
      <c r="AA6" s="12">
        <v>149.54599999999999</v>
      </c>
      <c r="AB6" s="12">
        <v>149.553</v>
      </c>
    </row>
    <row r="7" spans="1:28" x14ac:dyDescent="0.3">
      <c r="A7" s="9" t="s">
        <v>30</v>
      </c>
      <c r="B7" s="12">
        <v>49.878522000000004</v>
      </c>
      <c r="C7" s="12">
        <v>50.144488800000005</v>
      </c>
      <c r="D7" s="12">
        <v>50.080678800000001</v>
      </c>
      <c r="E7" s="12">
        <v>49.981234799999996</v>
      </c>
      <c r="F7" s="12">
        <v>49.695489600000002</v>
      </c>
      <c r="G7" s="12">
        <v>49.801306800000006</v>
      </c>
      <c r="H7" s="12">
        <v>49.978391999999999</v>
      </c>
      <c r="I7" s="12">
        <v>49.613247600000008</v>
      </c>
      <c r="J7" s="12">
        <v>49.2929484</v>
      </c>
      <c r="K7" s="12">
        <v>48.909914400000005</v>
      </c>
      <c r="L7" s="12">
        <v>48.407381999999998</v>
      </c>
      <c r="M7" s="12">
        <v>48.137352000000007</v>
      </c>
      <c r="N7" s="12">
        <v>47.823692399999999</v>
      </c>
      <c r="O7" s="12">
        <v>47.503935600000005</v>
      </c>
      <c r="P7" s="12">
        <v>47.3013768</v>
      </c>
      <c r="Q7" s="12">
        <v>47.086086000000002</v>
      </c>
      <c r="R7" s="12">
        <v>46.836246000000003</v>
      </c>
      <c r="S7" s="12">
        <v>46.531395600000003</v>
      </c>
      <c r="T7" s="12">
        <v>46.356208800000005</v>
      </c>
      <c r="U7" s="12">
        <v>46.223838000000001</v>
      </c>
      <c r="V7" s="12">
        <v>46.059760799999992</v>
      </c>
      <c r="W7" s="12">
        <v>45.771710400000003</v>
      </c>
      <c r="X7" s="12">
        <v>45.5719992</v>
      </c>
      <c r="Y7" s="12">
        <v>45.301291200000001</v>
      </c>
      <c r="Z7" s="12">
        <v>45.071500800000003</v>
      </c>
      <c r="AA7" s="12">
        <v>44.762311199999999</v>
      </c>
      <c r="AB7" s="12">
        <v>44.452579200000002</v>
      </c>
    </row>
    <row r="8" spans="1:28" x14ac:dyDescent="0.3">
      <c r="A8" s="9" t="s">
        <v>31</v>
      </c>
      <c r="B8" s="12">
        <v>116.26704319999999</v>
      </c>
      <c r="C8" s="12">
        <v>115.64489520000001</v>
      </c>
      <c r="D8" s="12">
        <v>115.04224239999999</v>
      </c>
      <c r="E8" s="12">
        <v>113.95777840000001</v>
      </c>
      <c r="F8" s="12">
        <v>113.9957248</v>
      </c>
      <c r="G8" s="12">
        <v>113.19269439999999</v>
      </c>
      <c r="H8" s="12">
        <v>112.7447672</v>
      </c>
      <c r="I8" s="12">
        <v>112.84247040000001</v>
      </c>
      <c r="J8" s="12">
        <v>112.2683112</v>
      </c>
      <c r="K8" s="12">
        <v>112.34646240000001</v>
      </c>
      <c r="L8" s="12">
        <v>112.26478159999999</v>
      </c>
      <c r="M8" s="12">
        <v>112.4874456</v>
      </c>
      <c r="N8" s="12">
        <v>113.11766159999999</v>
      </c>
      <c r="O8" s="12">
        <v>113.82735679999999</v>
      </c>
      <c r="P8" s="12">
        <v>114.77142720000001</v>
      </c>
      <c r="Q8" s="12">
        <v>115.83831359999999</v>
      </c>
      <c r="R8" s="12">
        <v>116.5007232</v>
      </c>
      <c r="S8" s="12">
        <v>117.2922696</v>
      </c>
      <c r="T8" s="12">
        <v>118.44808799999998</v>
      </c>
      <c r="U8" s="12">
        <v>118.712512</v>
      </c>
      <c r="V8" s="12">
        <v>118.91596480000001</v>
      </c>
      <c r="W8" s="12">
        <v>119.4051408</v>
      </c>
      <c r="X8" s="12">
        <v>119.86960160000001</v>
      </c>
      <c r="Y8" s="12">
        <v>120.17928000000001</v>
      </c>
      <c r="Z8" s="12">
        <v>120.08343760000001</v>
      </c>
      <c r="AA8" s="12">
        <v>120.1267744</v>
      </c>
      <c r="AB8" s="12">
        <v>120.11540400000001</v>
      </c>
    </row>
    <row r="9" spans="1:28" x14ac:dyDescent="0.3">
      <c r="A9" s="8" t="s">
        <v>32</v>
      </c>
      <c r="B9" s="12">
        <v>125.49999</v>
      </c>
      <c r="C9" s="12">
        <v>128.993865</v>
      </c>
      <c r="D9" s="12">
        <v>131.56535700000001</v>
      </c>
      <c r="E9" s="12">
        <v>134.44431</v>
      </c>
      <c r="F9" s="12">
        <v>135.84186000000003</v>
      </c>
      <c r="G9" s="12">
        <v>137.826381</v>
      </c>
      <c r="H9" s="12">
        <v>139.22393100000002</v>
      </c>
      <c r="I9" s="12">
        <v>140.761236</v>
      </c>
      <c r="J9" s="12">
        <v>142.49419800000001</v>
      </c>
      <c r="K9" s="12">
        <v>143.44453200000001</v>
      </c>
      <c r="L9" s="12">
        <v>143.69609100000002</v>
      </c>
      <c r="M9" s="12">
        <v>143.05321800000002</v>
      </c>
      <c r="N9" s="12">
        <v>142.07493299999999</v>
      </c>
      <c r="O9" s="12">
        <v>140.369922</v>
      </c>
      <c r="P9" s="12">
        <v>139.58729400000001</v>
      </c>
      <c r="Q9" s="12">
        <v>137.351214</v>
      </c>
      <c r="R9" s="12">
        <v>136.09341900000001</v>
      </c>
      <c r="S9" s="12">
        <v>134.975379</v>
      </c>
      <c r="T9" s="12">
        <v>132.29208299999999</v>
      </c>
      <c r="U9" s="12">
        <v>131.425602</v>
      </c>
      <c r="V9" s="12">
        <v>130.64297400000001</v>
      </c>
      <c r="W9" s="12">
        <v>130.419366</v>
      </c>
      <c r="X9" s="12">
        <v>130.81068000000002</v>
      </c>
      <c r="Y9" s="12">
        <v>131.481504</v>
      </c>
      <c r="Z9" s="12">
        <v>133.13061300000001</v>
      </c>
      <c r="AA9" s="12">
        <v>135.22693800000002</v>
      </c>
      <c r="AB9" s="12">
        <v>136.59653700000001</v>
      </c>
    </row>
    <row r="10" spans="1:28" x14ac:dyDescent="0.3">
      <c r="A10" s="8" t="s">
        <v>33</v>
      </c>
      <c r="B10" s="12">
        <v>249.1866</v>
      </c>
      <c r="C10" s="12">
        <v>248.14485000000002</v>
      </c>
      <c r="D10" s="12">
        <v>247.72815000000003</v>
      </c>
      <c r="E10" s="12">
        <v>247.5198</v>
      </c>
      <c r="F10" s="12">
        <v>246.68639999999999</v>
      </c>
      <c r="G10" s="12">
        <v>248.00595000000001</v>
      </c>
      <c r="H10" s="12">
        <v>253.70085000000003</v>
      </c>
      <c r="I10" s="12">
        <v>256.75665000000004</v>
      </c>
      <c r="J10" s="12">
        <v>262.93770000000001</v>
      </c>
      <c r="K10" s="12">
        <v>267.72975000000002</v>
      </c>
      <c r="L10" s="12">
        <v>274.67475000000002</v>
      </c>
      <c r="M10" s="12">
        <v>282.86984999999999</v>
      </c>
      <c r="N10" s="12">
        <v>289.39815000000004</v>
      </c>
      <c r="O10" s="12">
        <v>296.4126</v>
      </c>
      <c r="P10" s="12">
        <v>300.23235</v>
      </c>
      <c r="Q10" s="12">
        <v>305.64945</v>
      </c>
      <c r="R10" s="12">
        <v>309.4692</v>
      </c>
      <c r="S10" s="12">
        <v>313.84455000000003</v>
      </c>
      <c r="T10" s="12">
        <v>318.49770000000001</v>
      </c>
      <c r="U10" s="12">
        <v>321.06735000000003</v>
      </c>
      <c r="V10" s="12">
        <v>322.31745000000001</v>
      </c>
      <c r="W10" s="12">
        <v>321.62295</v>
      </c>
      <c r="X10" s="12">
        <v>320.16450000000003</v>
      </c>
      <c r="Y10" s="12">
        <v>317.03925000000004</v>
      </c>
      <c r="Z10" s="12">
        <v>315.78915000000001</v>
      </c>
      <c r="AA10" s="12">
        <v>311.13600000000002</v>
      </c>
      <c r="AB10" s="12">
        <v>308.98304999999999</v>
      </c>
    </row>
    <row r="11" spans="1:28" x14ac:dyDescent="0.3">
      <c r="A11" s="8" t="s">
        <v>34</v>
      </c>
      <c r="B11" s="12">
        <v>372.19599999999997</v>
      </c>
      <c r="C11" s="12">
        <v>392.524</v>
      </c>
      <c r="D11" s="12">
        <v>416.24</v>
      </c>
      <c r="E11" s="12">
        <v>446.24799999999993</v>
      </c>
      <c r="F11" s="12">
        <v>474.32</v>
      </c>
      <c r="G11" s="12">
        <v>499.00400000000002</v>
      </c>
      <c r="H11" s="12">
        <v>505.78</v>
      </c>
      <c r="I11" s="12">
        <v>523.20400000000006</v>
      </c>
      <c r="J11" s="12">
        <v>530.70600000000002</v>
      </c>
      <c r="K11" s="12">
        <v>544.5</v>
      </c>
      <c r="L11" s="12">
        <v>557.80999999999995</v>
      </c>
      <c r="M11" s="12">
        <v>556.84199999999998</v>
      </c>
      <c r="N11" s="12">
        <v>558.77799999999991</v>
      </c>
      <c r="O11" s="12">
        <v>564.82799999999997</v>
      </c>
      <c r="P11" s="12">
        <v>568.70000000000005</v>
      </c>
      <c r="Q11" s="12">
        <v>577.89599999999996</v>
      </c>
      <c r="R11" s="12">
        <v>595.07799999999997</v>
      </c>
      <c r="S11" s="12">
        <v>608.63</v>
      </c>
      <c r="T11" s="12">
        <v>626.29599999999994</v>
      </c>
      <c r="U11" s="12">
        <v>643.72</v>
      </c>
      <c r="V11" s="12">
        <v>665.5</v>
      </c>
      <c r="W11" s="12">
        <v>688.97399999999993</v>
      </c>
      <c r="X11" s="12">
        <v>707.36599999999987</v>
      </c>
      <c r="Y11" s="12">
        <v>729.63</v>
      </c>
      <c r="Z11" s="12">
        <v>742.69799999999998</v>
      </c>
      <c r="AA11" s="12">
        <v>760.36399999999992</v>
      </c>
      <c r="AB11" s="12">
        <v>774.15800000000002</v>
      </c>
    </row>
    <row r="12" spans="1:28" x14ac:dyDescent="0.3">
      <c r="A12" s="8" t="s">
        <v>35</v>
      </c>
      <c r="B12" s="12">
        <v>121.5461212</v>
      </c>
      <c r="C12" s="12">
        <v>123.2580384</v>
      </c>
      <c r="D12" s="12">
        <v>118.5502661</v>
      </c>
      <c r="E12" s="12">
        <v>120.2621833</v>
      </c>
      <c r="F12" s="12">
        <v>124.113997</v>
      </c>
      <c r="G12" s="12">
        <v>128.39379</v>
      </c>
      <c r="H12" s="12">
        <v>136.95337600000002</v>
      </c>
      <c r="I12" s="12">
        <v>140.8051897</v>
      </c>
      <c r="J12" s="12">
        <v>149.3647757</v>
      </c>
      <c r="K12" s="12">
        <v>157.49638240000002</v>
      </c>
      <c r="L12" s="12">
        <v>165.62798910000001</v>
      </c>
      <c r="M12" s="12">
        <v>181.03524389999998</v>
      </c>
      <c r="N12" s="12">
        <v>195.1585608</v>
      </c>
      <c r="O12" s="12">
        <v>214.84560860000002</v>
      </c>
      <c r="P12" s="12">
        <v>232.82073919999999</v>
      </c>
      <c r="Q12" s="12">
        <v>246.51607680000001</v>
      </c>
      <c r="R12" s="12">
        <v>249.51193190000001</v>
      </c>
      <c r="S12" s="12">
        <v>255.0756628</v>
      </c>
      <c r="T12" s="12">
        <v>258.92747650000001</v>
      </c>
      <c r="U12" s="12">
        <v>269.626959</v>
      </c>
      <c r="V12" s="12">
        <v>276.90260710000001</v>
      </c>
      <c r="W12" s="12">
        <v>280.32644149999999</v>
      </c>
      <c r="X12" s="12">
        <v>284.17825520000002</v>
      </c>
      <c r="Y12" s="12">
        <v>293.5937998</v>
      </c>
      <c r="Z12" s="12">
        <v>303.86530300000004</v>
      </c>
      <c r="AA12" s="12">
        <v>316.27670270000004</v>
      </c>
      <c r="AB12" s="12">
        <v>330.40001960000001</v>
      </c>
    </row>
    <row r="13" spans="1:28" x14ac:dyDescent="0.3">
      <c r="A13" s="8" t="s">
        <v>36</v>
      </c>
      <c r="B13" s="12">
        <v>1195.9642764</v>
      </c>
      <c r="C13" s="12">
        <v>1217.3341374000001</v>
      </c>
      <c r="D13" s="12">
        <v>1236.5576943000001</v>
      </c>
      <c r="E13" s="12">
        <v>1267.9103065000002</v>
      </c>
      <c r="F13" s="12">
        <v>1299.1884713999998</v>
      </c>
      <c r="G13" s="12">
        <v>1328.4211222000001</v>
      </c>
      <c r="H13" s="12">
        <v>1348.5173162000001</v>
      </c>
      <c r="I13" s="12">
        <v>1373.1087937000002</v>
      </c>
      <c r="J13" s="12">
        <v>1395.3759332999998</v>
      </c>
      <c r="K13" s="12">
        <v>1422.0310411999999</v>
      </c>
      <c r="L13" s="12">
        <v>1450.3039936999999</v>
      </c>
      <c r="M13" s="12">
        <v>1472.1081095000002</v>
      </c>
      <c r="N13" s="12">
        <v>1494.0659977999999</v>
      </c>
      <c r="O13" s="12">
        <v>1525.0924230000001</v>
      </c>
      <c r="P13" s="12">
        <v>1550.1941872</v>
      </c>
      <c r="Q13" s="12">
        <v>1576.9531403999999</v>
      </c>
      <c r="R13" s="12">
        <v>1600.1945200999999</v>
      </c>
      <c r="S13" s="12">
        <v>1623.2982569999999</v>
      </c>
      <c r="T13" s="12">
        <v>1647.8485562999999</v>
      </c>
      <c r="U13" s="12">
        <v>1678.1432609999999</v>
      </c>
      <c r="V13" s="12">
        <v>1708.2307567</v>
      </c>
      <c r="W13" s="12">
        <v>1734.9426086999997</v>
      </c>
      <c r="X13" s="12">
        <v>1756.8200360000001</v>
      </c>
      <c r="Y13" s="12">
        <v>1786.5331249999999</v>
      </c>
      <c r="Z13" s="12">
        <v>1810.1210043999999</v>
      </c>
      <c r="AA13" s="12">
        <v>1837.4387262999999</v>
      </c>
      <c r="AB13" s="12">
        <v>1864.2585898</v>
      </c>
    </row>
    <row r="14" spans="1:28" x14ac:dyDescent="0.3">
      <c r="A14" s="8" t="s">
        <v>37</v>
      </c>
      <c r="B14" s="11"/>
      <c r="C14" s="11">
        <v>1.786831046854179</v>
      </c>
      <c r="D14" s="11">
        <v>1.5791520429270061</v>
      </c>
      <c r="E14" s="11">
        <v>2.5354750809058197</v>
      </c>
      <c r="F14" s="11">
        <v>2.4669067472399817</v>
      </c>
      <c r="G14" s="11">
        <v>2.2500700586189279</v>
      </c>
      <c r="H14" s="11">
        <v>1.5127879001742033</v>
      </c>
      <c r="I14" s="11">
        <v>1.8235937503047177</v>
      </c>
      <c r="J14" s="11">
        <v>1.6216588009751383</v>
      </c>
      <c r="K14" s="11">
        <v>1.9102456380311772</v>
      </c>
      <c r="L14" s="11">
        <v>1.9882092360052468</v>
      </c>
      <c r="M14" s="11">
        <v>1.5034169315340498</v>
      </c>
      <c r="N14" s="11">
        <v>1.4915948195854765</v>
      </c>
      <c r="O14" s="11">
        <v>2.0766435516025621</v>
      </c>
      <c r="P14" s="11">
        <v>1.6459175733508928</v>
      </c>
      <c r="Q14" s="11">
        <v>1.7261678195512169</v>
      </c>
      <c r="R14" s="11">
        <v>1.4738154929641514</v>
      </c>
      <c r="S14" s="11">
        <v>1.4438080251991021</v>
      </c>
      <c r="T14" s="11">
        <v>1.5123714446272585</v>
      </c>
      <c r="U14" s="11">
        <v>1.8384398605186321</v>
      </c>
      <c r="V14" s="11">
        <v>1.7929038836690887</v>
      </c>
      <c r="W14" s="11">
        <v>1.5637144978938478</v>
      </c>
      <c r="X14" s="11">
        <v>1.2609885301274155</v>
      </c>
      <c r="Y14" s="11">
        <v>1.6912995293275364</v>
      </c>
      <c r="Z14" s="11">
        <v>1.3203158155827657</v>
      </c>
      <c r="AA14" s="11">
        <v>1.5091655106811446</v>
      </c>
      <c r="AB14" s="11">
        <v>1.4596330814256069</v>
      </c>
    </row>
    <row r="15" spans="1:28" x14ac:dyDescent="0.3">
      <c r="A15" s="8" t="s">
        <v>38</v>
      </c>
      <c r="C15" s="10">
        <v>1.786831046854179</v>
      </c>
      <c r="D15" s="10">
        <v>3.3941998687612367</v>
      </c>
      <c r="E15" s="10">
        <v>6.0157340415356355</v>
      </c>
      <c r="F15" s="10">
        <v>8.6310433377422733</v>
      </c>
      <c r="G15" s="10">
        <v>11.075317918250164</v>
      </c>
      <c r="H15" s="10">
        <v>12.75565188779748</v>
      </c>
      <c r="I15" s="10">
        <v>14.811856908738699</v>
      </c>
      <c r="J15" s="10">
        <v>16.673713490862241</v>
      </c>
      <c r="K15" s="10">
        <v>18.902468013550433</v>
      </c>
      <c r="L15" s="10">
        <v>21.266497864434022</v>
      </c>
      <c r="M15" s="10">
        <v>23.089638925606302</v>
      </c>
      <c r="N15" s="10">
        <v>24.925637603267116</v>
      </c>
      <c r="O15" s="10">
        <v>27.519897800853748</v>
      </c>
      <c r="P15" s="10">
        <v>29.618770208277102</v>
      </c>
      <c r="Q15" s="10">
        <v>31.856207707710414</v>
      </c>
      <c r="R15" s="10">
        <v>33.799524925341643</v>
      </c>
      <c r="S15" s="10">
        <v>35.731333203892</v>
      </c>
      <c r="T15" s="10">
        <v>37.784095128679539</v>
      </c>
      <c r="U15" s="10">
        <v>40.317172854980093</v>
      </c>
      <c r="V15" s="10">
        <v>42.832924896551702</v>
      </c>
      <c r="W15" s="10">
        <v>45.066424050924908</v>
      </c>
      <c r="X15" s="10">
        <v>46.89569501927307</v>
      </c>
      <c r="Y15" s="10">
        <v>49.380141217736451</v>
      </c>
      <c r="Z15" s="10">
        <v>51.352430847574098</v>
      </c>
      <c r="AA15" s="10">
        <v>53.636589533503219</v>
      </c>
      <c r="AB15" s="10">
        <v>55.879120019508299</v>
      </c>
    </row>
    <row r="16" spans="1:28" x14ac:dyDescent="0.3">
      <c r="A16" s="8" t="s">
        <v>39</v>
      </c>
      <c r="B16" s="10">
        <v>3.3583181972368865</v>
      </c>
      <c r="C16" s="10">
        <v>3.4093265484792479</v>
      </c>
      <c r="D16" s="10">
        <v>3.4555196152019008</v>
      </c>
      <c r="E16" s="10">
        <v>3.5374000683536537</v>
      </c>
      <c r="F16" s="10">
        <v>3.6167937178809049</v>
      </c>
      <c r="G16" s="10">
        <v>3.6882145654950307</v>
      </c>
      <c r="H16" s="10">
        <v>3.7318868581707489</v>
      </c>
      <c r="I16" s="10">
        <v>3.7875728731415332</v>
      </c>
      <c r="J16" s="10">
        <v>3.8361905022818488</v>
      </c>
      <c r="K16" s="10">
        <v>3.8962956988245603</v>
      </c>
      <c r="L16" s="10">
        <v>3.9601987704112283</v>
      </c>
      <c r="M16" s="10">
        <v>4.0060633779628274</v>
      </c>
      <c r="N16" s="10">
        <v>4.0520340578216532</v>
      </c>
      <c r="O16" s="10">
        <v>4.122874274823606</v>
      </c>
      <c r="P16" s="10">
        <v>4.1779705347132383</v>
      </c>
      <c r="Q16" s="10">
        <v>4.2378682120878235</v>
      </c>
      <c r="R16" s="10">
        <v>4.2886859994103768</v>
      </c>
      <c r="S16" s="10">
        <v>4.339441448353293</v>
      </c>
      <c r="T16" s="10">
        <v>4.3942628168000004</v>
      </c>
      <c r="U16" s="10">
        <v>4.464809399776513</v>
      </c>
      <c r="V16" s="10">
        <v>4.5349653729956456</v>
      </c>
      <c r="W16" s="10">
        <v>4.5966050463649841</v>
      </c>
      <c r="X16" s="10">
        <v>4.6458284701837895</v>
      </c>
      <c r="Y16" s="10">
        <v>4.716296528511088</v>
      </c>
      <c r="Z16" s="10">
        <v>4.7712610163951714</v>
      </c>
      <c r="AA16" s="10">
        <v>4.8366378686496443</v>
      </c>
      <c r="AB16" s="10">
        <v>4.9013003202229468</v>
      </c>
    </row>
    <row r="17" spans="1:28" x14ac:dyDescent="0.3">
      <c r="A17" s="8" t="s">
        <v>40</v>
      </c>
      <c r="B17" s="11">
        <v>62.119641519419538</v>
      </c>
      <c r="C17" s="11">
        <v>62.754084103121116</v>
      </c>
      <c r="D17" s="11">
        <v>63.281998058568064</v>
      </c>
      <c r="E17" s="11">
        <v>64.202489649846513</v>
      </c>
      <c r="F17" s="11">
        <v>65.049868868471563</v>
      </c>
      <c r="G17" s="11">
        <v>65.89805938573474</v>
      </c>
      <c r="H17" s="11">
        <v>66.475544305657905</v>
      </c>
      <c r="I17" s="11">
        <v>67.057020093716702</v>
      </c>
      <c r="J17" s="11">
        <v>67.580961746260627</v>
      </c>
      <c r="K17" s="11">
        <v>68.193035475630936</v>
      </c>
      <c r="L17" s="11">
        <v>68.820932951692811</v>
      </c>
      <c r="M17" s="11">
        <v>69.339139382004731</v>
      </c>
      <c r="N17" s="11">
        <v>69.831902495358435</v>
      </c>
      <c r="O17" s="11">
        <v>70.558753841504071</v>
      </c>
      <c r="P17" s="11">
        <v>71.071940425090503</v>
      </c>
      <c r="Q17" s="11">
        <v>71.661072092056941</v>
      </c>
      <c r="R17" s="11">
        <v>72.119927759025217</v>
      </c>
      <c r="S17" s="11">
        <v>72.540594910526053</v>
      </c>
      <c r="T17" s="11">
        <v>73.048046308501654</v>
      </c>
      <c r="U17" s="11">
        <v>73.558339010008993</v>
      </c>
      <c r="V17" s="11">
        <v>74.036839117872802</v>
      </c>
      <c r="W17" s="11">
        <v>74.4072677117138</v>
      </c>
      <c r="X17" s="11">
        <v>74.663808945767258</v>
      </c>
      <c r="Y17" s="11">
        <v>75.020330216379278</v>
      </c>
      <c r="Z17" s="11">
        <v>75.263059745090274</v>
      </c>
      <c r="AA17" s="11">
        <v>75.527781298836999</v>
      </c>
      <c r="AB17" s="11">
        <v>75.823229531244721</v>
      </c>
    </row>
    <row r="18" spans="1:28" x14ac:dyDescent="0.3">
      <c r="A18" s="8" t="s">
        <v>41</v>
      </c>
      <c r="B18" s="11">
        <v>41.284019175407536</v>
      </c>
      <c r="C18" s="11">
        <v>42.369799922116272</v>
      </c>
      <c r="D18" s="11">
        <v>43.248306857427963</v>
      </c>
      <c r="E18" s="11">
        <v>44.680619787989698</v>
      </c>
      <c r="F18" s="11">
        <v>46.062138802319424</v>
      </c>
      <c r="G18" s="11">
        <v>47.228832748531246</v>
      </c>
      <c r="H18" s="11">
        <v>47.662226378461682</v>
      </c>
      <c r="I18" s="11">
        <v>48.358090250864294</v>
      </c>
      <c r="J18" s="11">
        <v>48.737459165693352</v>
      </c>
      <c r="K18" s="11">
        <v>49.365756587676948</v>
      </c>
      <c r="L18" s="11">
        <v>49.881817346056728</v>
      </c>
      <c r="M18" s="11">
        <v>50.123848862609627</v>
      </c>
      <c r="N18" s="11">
        <v>50.462065391365947</v>
      </c>
      <c r="O18" s="11">
        <v>51.123039944445388</v>
      </c>
      <c r="P18" s="11">
        <v>51.704537781020001</v>
      </c>
      <c r="Q18" s="11">
        <v>52.278793559514703</v>
      </c>
      <c r="R18" s="11">
        <v>52.780453956761441</v>
      </c>
      <c r="S18" s="11">
        <v>53.206837318744192</v>
      </c>
      <c r="T18" s="11">
        <v>53.719953397151876</v>
      </c>
      <c r="U18" s="11">
        <v>54.42604217566857</v>
      </c>
      <c r="V18" s="11">
        <v>55.168343234877433</v>
      </c>
      <c r="W18" s="11">
        <v>55.869308681415177</v>
      </c>
      <c r="X18" s="11">
        <v>56.43971692499526</v>
      </c>
      <c r="Y18" s="11">
        <v>57.274269672441704</v>
      </c>
      <c r="Z18" s="11">
        <v>57.817311685574509</v>
      </c>
      <c r="AA18" s="11">
        <v>58.594645213993175</v>
      </c>
      <c r="AB18" s="11">
        <v>59.249184938367293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8"/>
  <sheetViews>
    <sheetView workbookViewId="0">
      <pane xSplit="1" ySplit="2" topLeftCell="B3" activePane="bottomRight" state="frozen"/>
      <selection pane="topRight" activeCell="C28" sqref="C28"/>
      <selection pane="bottomLeft" activeCell="C28" sqref="C28"/>
      <selection pane="bottomRight" activeCell="H26" sqref="H26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0</v>
      </c>
    </row>
    <row r="2" spans="1:28" ht="23.25" customHeight="1" x14ac:dyDescent="0.35">
      <c r="A2" s="6"/>
    </row>
    <row r="3" spans="1:28" ht="18.600000000000001" customHeight="1" x14ac:dyDescent="0.35">
      <c r="A3" s="15" t="s">
        <v>55</v>
      </c>
      <c r="B3" s="15"/>
    </row>
    <row r="5" spans="1:28" x14ac:dyDescent="0.3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 x14ac:dyDescent="0.3">
      <c r="A6" s="8" t="s">
        <v>29</v>
      </c>
      <c r="B6" s="12">
        <v>101.25199999999998</v>
      </c>
      <c r="C6" s="12">
        <v>100.116</v>
      </c>
      <c r="D6" s="12">
        <v>98.634</v>
      </c>
      <c r="E6" s="12">
        <v>97.608999999999995</v>
      </c>
      <c r="F6" s="12">
        <v>96.794000000000011</v>
      </c>
      <c r="G6" s="12">
        <v>96.075999999999993</v>
      </c>
      <c r="H6" s="12">
        <v>95.123999999999995</v>
      </c>
      <c r="I6" s="12">
        <v>93.844999999999985</v>
      </c>
      <c r="J6" s="12">
        <v>93.021999999999991</v>
      </c>
      <c r="K6" s="12">
        <v>91.844999999999999</v>
      </c>
      <c r="L6" s="12">
        <v>91.241</v>
      </c>
      <c r="M6" s="12">
        <v>90.762</v>
      </c>
      <c r="N6" s="12">
        <v>90.02</v>
      </c>
      <c r="O6" s="12">
        <v>89.59899999999999</v>
      </c>
      <c r="P6" s="12">
        <v>89.009999999999991</v>
      </c>
      <c r="Q6" s="12">
        <v>88.858000000000004</v>
      </c>
      <c r="R6" s="12">
        <v>89.028999999999996</v>
      </c>
      <c r="S6" s="12">
        <v>89.216999999999985</v>
      </c>
      <c r="T6" s="12">
        <v>89.171999999999997</v>
      </c>
      <c r="U6" s="12">
        <v>89.644000000000005</v>
      </c>
      <c r="V6" s="12">
        <v>90.022999999999996</v>
      </c>
      <c r="W6" s="12">
        <v>90.406000000000006</v>
      </c>
      <c r="X6" s="12">
        <v>90.694000000000003</v>
      </c>
      <c r="Y6" s="12">
        <v>90.995000000000005</v>
      </c>
      <c r="Z6" s="12">
        <v>91.228999999999999</v>
      </c>
      <c r="AA6" s="12">
        <v>91.382999999999996</v>
      </c>
      <c r="AB6" s="12">
        <v>91.463999999999999</v>
      </c>
    </row>
    <row r="7" spans="1:28" x14ac:dyDescent="0.3">
      <c r="A7" s="9" t="s">
        <v>30</v>
      </c>
      <c r="B7" s="12">
        <v>31.678032000000002</v>
      </c>
      <c r="C7" s="12">
        <v>31.893192000000003</v>
      </c>
      <c r="D7" s="12">
        <v>32.135990400000004</v>
      </c>
      <c r="E7" s="12">
        <v>32.061608399999997</v>
      </c>
      <c r="F7" s="12">
        <v>32.087755200000004</v>
      </c>
      <c r="G7" s="12">
        <v>31.855930799999999</v>
      </c>
      <c r="H7" s="12">
        <v>31.718136000000001</v>
      </c>
      <c r="I7" s="12">
        <v>31.674641999999999</v>
      </c>
      <c r="J7" s="12">
        <v>31.542537600000003</v>
      </c>
      <c r="K7" s="12">
        <v>31.391463600000002</v>
      </c>
      <c r="L7" s="12">
        <v>31.137148800000002</v>
      </c>
      <c r="M7" s="12">
        <v>30.959656800000001</v>
      </c>
      <c r="N7" s="12">
        <v>30.847742400000001</v>
      </c>
      <c r="O7" s="12">
        <v>30.706291200000003</v>
      </c>
      <c r="P7" s="12">
        <v>30.737319599999999</v>
      </c>
      <c r="Q7" s="12">
        <v>30.574055999999999</v>
      </c>
      <c r="R7" s="12">
        <v>30.376514400000001</v>
      </c>
      <c r="S7" s="12">
        <v>30.196586400000001</v>
      </c>
      <c r="T7" s="12">
        <v>30.086163600000003</v>
      </c>
      <c r="U7" s="12">
        <v>29.935772400000001</v>
      </c>
      <c r="V7" s="12">
        <v>29.724680399999997</v>
      </c>
      <c r="W7" s="12">
        <v>29.549086800000001</v>
      </c>
      <c r="X7" s="12">
        <v>29.379048000000004</v>
      </c>
      <c r="Y7" s="12">
        <v>29.196679200000002</v>
      </c>
      <c r="Z7" s="12">
        <v>29.061189599999999</v>
      </c>
      <c r="AA7" s="12">
        <v>28.876786799999998</v>
      </c>
      <c r="AB7" s="12">
        <v>28.709862000000001</v>
      </c>
    </row>
    <row r="8" spans="1:28" x14ac:dyDescent="0.3">
      <c r="A8" s="9" t="s">
        <v>31</v>
      </c>
      <c r="B8" s="12">
        <v>68.078628800000004</v>
      </c>
      <c r="C8" s="12">
        <v>67.573146399999999</v>
      </c>
      <c r="D8" s="12">
        <v>67.301868800000008</v>
      </c>
      <c r="E8" s="12">
        <v>67.094410400000001</v>
      </c>
      <c r="F8" s="12">
        <v>67.035584</v>
      </c>
      <c r="G8" s="12">
        <v>66.606051199999996</v>
      </c>
      <c r="H8" s="12">
        <v>66.271657599999998</v>
      </c>
      <c r="I8" s="12">
        <v>65.606876</v>
      </c>
      <c r="J8" s="12">
        <v>65.124837600000006</v>
      </c>
      <c r="K8" s="12">
        <v>64.907926399999994</v>
      </c>
      <c r="L8" s="12">
        <v>65.192605600000007</v>
      </c>
      <c r="M8" s="12">
        <v>64.984103199999993</v>
      </c>
      <c r="N8" s="12">
        <v>64.977839200000005</v>
      </c>
      <c r="O8" s="12">
        <v>65.237859999999998</v>
      </c>
      <c r="P8" s="12">
        <v>65.256481600000001</v>
      </c>
      <c r="Q8" s="12">
        <v>65.878799999999998</v>
      </c>
      <c r="R8" s="12">
        <v>66.036771200000004</v>
      </c>
      <c r="S8" s="12">
        <v>66.708576800000003</v>
      </c>
      <c r="T8" s="12">
        <v>67.118330399999991</v>
      </c>
      <c r="U8" s="12">
        <v>67.501280799999989</v>
      </c>
      <c r="V8" s="12">
        <v>67.594275199999998</v>
      </c>
      <c r="W8" s="12">
        <v>67.725386400000005</v>
      </c>
      <c r="X8" s="12">
        <v>67.811072800000005</v>
      </c>
      <c r="Y8" s="12">
        <v>67.758510399999992</v>
      </c>
      <c r="Z8" s="12">
        <v>67.646020800000002</v>
      </c>
      <c r="AA8" s="12">
        <v>67.2941632</v>
      </c>
      <c r="AB8" s="12">
        <v>67.037217600000005</v>
      </c>
    </row>
    <row r="9" spans="1:28" x14ac:dyDescent="0.3">
      <c r="A9" s="8" t="s">
        <v>32</v>
      </c>
      <c r="B9" s="12">
        <v>71.778168000000008</v>
      </c>
      <c r="C9" s="12">
        <v>73.091865000000013</v>
      </c>
      <c r="D9" s="12">
        <v>73.343423999999999</v>
      </c>
      <c r="E9" s="12">
        <v>74.014248000000009</v>
      </c>
      <c r="F9" s="12">
        <v>74.685072000000005</v>
      </c>
      <c r="G9" s="12">
        <v>76.110573000000002</v>
      </c>
      <c r="H9" s="12">
        <v>78.206897999999995</v>
      </c>
      <c r="I9" s="12">
        <v>80.19141900000001</v>
      </c>
      <c r="J9" s="12">
        <v>81.393312000000009</v>
      </c>
      <c r="K9" s="12">
        <v>82.371597000000008</v>
      </c>
      <c r="L9" s="12">
        <v>82.623155999999994</v>
      </c>
      <c r="M9" s="12">
        <v>82.371597000000008</v>
      </c>
      <c r="N9" s="12">
        <v>82.343646000000007</v>
      </c>
      <c r="O9" s="12">
        <v>81.812577000000005</v>
      </c>
      <c r="P9" s="12">
        <v>81.616919999999993</v>
      </c>
      <c r="Q9" s="12">
        <v>79.883958000000007</v>
      </c>
      <c r="R9" s="12">
        <v>78.989526000000012</v>
      </c>
      <c r="S9" s="12">
        <v>76.893201000000005</v>
      </c>
      <c r="T9" s="12">
        <v>75.439749000000006</v>
      </c>
      <c r="U9" s="12">
        <v>74.209905000000006</v>
      </c>
      <c r="V9" s="12">
        <v>74.237856000000008</v>
      </c>
      <c r="W9" s="12">
        <v>73.706787000000006</v>
      </c>
      <c r="X9" s="12">
        <v>73.511130000000009</v>
      </c>
      <c r="Y9" s="12">
        <v>74.098101</v>
      </c>
      <c r="Z9" s="12">
        <v>74.461464000000007</v>
      </c>
      <c r="AA9" s="12">
        <v>76.110573000000002</v>
      </c>
      <c r="AB9" s="12">
        <v>76.949103000000008</v>
      </c>
    </row>
    <row r="10" spans="1:28" x14ac:dyDescent="0.3">
      <c r="A10" s="8" t="s">
        <v>33</v>
      </c>
      <c r="B10" s="12">
        <v>157.79040000000001</v>
      </c>
      <c r="C10" s="12">
        <v>159.17940000000002</v>
      </c>
      <c r="D10" s="12">
        <v>160.42950000000002</v>
      </c>
      <c r="E10" s="12">
        <v>160.91565</v>
      </c>
      <c r="F10" s="12">
        <v>159.94335000000001</v>
      </c>
      <c r="G10" s="12">
        <v>158.48490000000001</v>
      </c>
      <c r="H10" s="12">
        <v>157.30425000000002</v>
      </c>
      <c r="I10" s="12">
        <v>157.37370000000001</v>
      </c>
      <c r="J10" s="12">
        <v>158.346</v>
      </c>
      <c r="K10" s="12">
        <v>158.69325000000001</v>
      </c>
      <c r="L10" s="12">
        <v>159.94335000000001</v>
      </c>
      <c r="M10" s="12">
        <v>162.72135</v>
      </c>
      <c r="N10" s="12">
        <v>163.76310000000001</v>
      </c>
      <c r="O10" s="12">
        <v>165.56880000000001</v>
      </c>
      <c r="P10" s="12">
        <v>167.51339999999999</v>
      </c>
      <c r="Q10" s="12">
        <v>171.2637</v>
      </c>
      <c r="R10" s="12">
        <v>175.9863</v>
      </c>
      <c r="S10" s="12">
        <v>180.7089</v>
      </c>
      <c r="T10" s="12">
        <v>183.83415000000002</v>
      </c>
      <c r="U10" s="12">
        <v>185.9871</v>
      </c>
      <c r="V10" s="12">
        <v>187.44555</v>
      </c>
      <c r="W10" s="12">
        <v>187.09830000000002</v>
      </c>
      <c r="X10" s="12">
        <v>187.2372</v>
      </c>
      <c r="Y10" s="12">
        <v>186.26490000000001</v>
      </c>
      <c r="Z10" s="12">
        <v>185.84819999999999</v>
      </c>
      <c r="AA10" s="12">
        <v>182.5146</v>
      </c>
      <c r="AB10" s="12">
        <v>180.7089</v>
      </c>
    </row>
    <row r="11" spans="1:28" x14ac:dyDescent="0.3">
      <c r="A11" s="8" t="s">
        <v>34</v>
      </c>
      <c r="B11" s="12">
        <v>229.416</v>
      </c>
      <c r="C11" s="12">
        <v>246.35599999999999</v>
      </c>
      <c r="D11" s="12">
        <v>267.65199999999999</v>
      </c>
      <c r="E11" s="12">
        <v>285.07599999999996</v>
      </c>
      <c r="F11" s="12">
        <v>302.74200000000002</v>
      </c>
      <c r="G11" s="12">
        <v>321.86</v>
      </c>
      <c r="H11" s="12">
        <v>333.71799999999996</v>
      </c>
      <c r="I11" s="12">
        <v>341.22</v>
      </c>
      <c r="J11" s="12">
        <v>353.56199999999995</v>
      </c>
      <c r="K11" s="12">
        <v>361.30599999999998</v>
      </c>
      <c r="L11" s="12">
        <v>365.904</v>
      </c>
      <c r="M11" s="12">
        <v>371.47</v>
      </c>
      <c r="N11" s="12">
        <v>377.27799999999996</v>
      </c>
      <c r="O11" s="12">
        <v>381.15</v>
      </c>
      <c r="P11" s="12">
        <v>379.94</v>
      </c>
      <c r="Q11" s="12">
        <v>380.90799999999996</v>
      </c>
      <c r="R11" s="12">
        <v>379.45599999999996</v>
      </c>
      <c r="S11" s="12">
        <v>381.392</v>
      </c>
      <c r="T11" s="12">
        <v>385.99</v>
      </c>
      <c r="U11" s="12">
        <v>389.86199999999997</v>
      </c>
      <c r="V11" s="12">
        <v>394.46</v>
      </c>
      <c r="W11" s="12">
        <v>405.834</v>
      </c>
      <c r="X11" s="12">
        <v>412.12599999999998</v>
      </c>
      <c r="Y11" s="12">
        <v>419.62799999999993</v>
      </c>
      <c r="Z11" s="12">
        <v>426.88799999999998</v>
      </c>
      <c r="AA11" s="12">
        <v>439.23</v>
      </c>
      <c r="AB11" s="12">
        <v>453.50799999999998</v>
      </c>
    </row>
    <row r="12" spans="1:28" x14ac:dyDescent="0.3">
      <c r="A12" s="8" t="s">
        <v>35</v>
      </c>
      <c r="B12" s="12">
        <v>81.316067000000004</v>
      </c>
      <c r="C12" s="12">
        <v>79.176170499999998</v>
      </c>
      <c r="D12" s="12">
        <v>75.752336100000008</v>
      </c>
      <c r="E12" s="12">
        <v>75.752336100000008</v>
      </c>
      <c r="F12" s="12">
        <v>76.608294700000002</v>
      </c>
      <c r="G12" s="12">
        <v>80.032129100000006</v>
      </c>
      <c r="H12" s="12">
        <v>85.595859999999988</v>
      </c>
      <c r="I12" s="12">
        <v>90.731611599999994</v>
      </c>
      <c r="J12" s="12">
        <v>93.299487400000004</v>
      </c>
      <c r="K12" s="12">
        <v>102.71503200000001</v>
      </c>
      <c r="L12" s="12">
        <v>110.8466387</v>
      </c>
      <c r="M12" s="12">
        <v>122.8300591</v>
      </c>
      <c r="N12" s="12">
        <v>135.66943810000001</v>
      </c>
      <c r="O12" s="12">
        <v>145.08498270000001</v>
      </c>
      <c r="P12" s="12">
        <v>155.7844652</v>
      </c>
      <c r="Q12" s="12">
        <v>166.91192699999999</v>
      </c>
      <c r="R12" s="12">
        <v>174.1875751</v>
      </c>
      <c r="S12" s="12">
        <v>176.3274716</v>
      </c>
      <c r="T12" s="12">
        <v>181.46322319999999</v>
      </c>
      <c r="U12" s="12">
        <v>186.59897480000001</v>
      </c>
      <c r="V12" s="12">
        <v>190.02280920000001</v>
      </c>
      <c r="W12" s="12">
        <v>195.58654010000001</v>
      </c>
      <c r="X12" s="12">
        <v>203.7181468</v>
      </c>
      <c r="Y12" s="12">
        <v>208.85389839999999</v>
      </c>
      <c r="Z12" s="12">
        <v>210.99379489999998</v>
      </c>
      <c r="AA12" s="12">
        <v>214.84560860000002</v>
      </c>
      <c r="AB12" s="12">
        <v>213.56167070000001</v>
      </c>
    </row>
    <row r="13" spans="1:28" x14ac:dyDescent="0.3">
      <c r="A13" s="8" t="s">
        <v>36</v>
      </c>
      <c r="B13" s="12">
        <v>741.30929579999997</v>
      </c>
      <c r="C13" s="12">
        <v>757.3857739</v>
      </c>
      <c r="D13" s="12">
        <v>775.24911929999996</v>
      </c>
      <c r="E13" s="12">
        <v>792.52325289999987</v>
      </c>
      <c r="F13" s="12">
        <v>809.89605589999996</v>
      </c>
      <c r="G13" s="12">
        <v>831.02558410000006</v>
      </c>
      <c r="H13" s="12">
        <v>847.93880160000003</v>
      </c>
      <c r="I13" s="12">
        <v>860.64324859999999</v>
      </c>
      <c r="J13" s="12">
        <v>876.29017459999989</v>
      </c>
      <c r="K13" s="12">
        <v>893.23026900000013</v>
      </c>
      <c r="L13" s="12">
        <v>906.88789910000003</v>
      </c>
      <c r="M13" s="12">
        <v>926.09876610000003</v>
      </c>
      <c r="N13" s="12">
        <v>944.89976569999999</v>
      </c>
      <c r="O13" s="12">
        <v>959.15951089999999</v>
      </c>
      <c r="P13" s="12">
        <v>969.85858640000004</v>
      </c>
      <c r="Q13" s="12">
        <v>984.27844100000004</v>
      </c>
      <c r="R13" s="12">
        <v>994.06168669999988</v>
      </c>
      <c r="S13" s="12">
        <v>1001.4437357999999</v>
      </c>
      <c r="T13" s="12">
        <v>1013.1036162</v>
      </c>
      <c r="U13" s="12">
        <v>1023.7390329999998</v>
      </c>
      <c r="V13" s="12">
        <v>1033.5081708</v>
      </c>
      <c r="W13" s="12">
        <v>1049.9061003000002</v>
      </c>
      <c r="X13" s="12">
        <v>1064.4765975999999</v>
      </c>
      <c r="Y13" s="12">
        <v>1076.795089</v>
      </c>
      <c r="Z13" s="12">
        <v>1086.1276693</v>
      </c>
      <c r="AA13" s="12">
        <v>1100.2547316</v>
      </c>
      <c r="AB13" s="12">
        <v>1111.9387532999999</v>
      </c>
    </row>
    <row r="14" spans="1:28" x14ac:dyDescent="0.3">
      <c r="A14" s="8" t="s">
        <v>37</v>
      </c>
      <c r="B14" s="11"/>
      <c r="C14" s="11">
        <v>2.1686599899776993</v>
      </c>
      <c r="D14" s="11">
        <v>2.3585530670871182</v>
      </c>
      <c r="E14" s="11">
        <v>2.2282042210634621</v>
      </c>
      <c r="F14" s="11">
        <v>2.192087479632876</v>
      </c>
      <c r="G14" s="11">
        <v>2.6089185206019838</v>
      </c>
      <c r="H14" s="11">
        <v>2.0352222390742605</v>
      </c>
      <c r="I14" s="11">
        <v>1.4982740471396725</v>
      </c>
      <c r="J14" s="11">
        <v>1.8180501648566461</v>
      </c>
      <c r="K14" s="11">
        <v>1.9331603721030983</v>
      </c>
      <c r="L14" s="11">
        <v>1.5290155936262713</v>
      </c>
      <c r="M14" s="11">
        <v>2.1183287393144141</v>
      </c>
      <c r="N14" s="11">
        <v>2.0301289979226498</v>
      </c>
      <c r="O14" s="11">
        <v>1.5091278162648398</v>
      </c>
      <c r="P14" s="11">
        <v>1.115463630231939</v>
      </c>
      <c r="Q14" s="11">
        <v>1.4867997048440635</v>
      </c>
      <c r="R14" s="11">
        <v>0.99395102975742589</v>
      </c>
      <c r="S14" s="11">
        <v>0.74261478927995972</v>
      </c>
      <c r="T14" s="11">
        <v>1.164307088174622</v>
      </c>
      <c r="U14" s="11">
        <v>1.0497856912101111</v>
      </c>
      <c r="V14" s="11">
        <v>0.95426055714339286</v>
      </c>
      <c r="W14" s="11">
        <v>1.5866279496665345</v>
      </c>
      <c r="X14" s="11">
        <v>1.3877905172506704</v>
      </c>
      <c r="Y14" s="11">
        <v>1.1572345909504931</v>
      </c>
      <c r="Z14" s="11">
        <v>0.86669974587895038</v>
      </c>
      <c r="AA14" s="11">
        <v>1.3006815588359706</v>
      </c>
      <c r="AB14" s="11">
        <v>1.0619378735148812</v>
      </c>
    </row>
    <row r="15" spans="1:28" x14ac:dyDescent="0.3">
      <c r="A15" s="8" t="s">
        <v>38</v>
      </c>
      <c r="C15" s="10">
        <v>2.1686599899776993</v>
      </c>
      <c r="D15" s="10">
        <v>4.5783620537731275</v>
      </c>
      <c r="E15" s="10">
        <v>6.9085815313743293</v>
      </c>
      <c r="F15" s="10">
        <v>9.2521111617766927</v>
      </c>
      <c r="G15" s="10">
        <v>12.102409724024952</v>
      </c>
      <c r="H15" s="10">
        <v>14.383942897266454</v>
      </c>
      <c r="I15" s="10">
        <v>16.09772782779126</v>
      </c>
      <c r="J15" s="10">
        <v>18.20844275995924</v>
      </c>
      <c r="K15" s="10">
        <v>20.493601531874944</v>
      </c>
      <c r="L15" s="10">
        <v>22.335967488619218</v>
      </c>
      <c r="M15" s="10">
        <v>24.927445446448978</v>
      </c>
      <c r="N15" s="10">
        <v>27.463633742821337</v>
      </c>
      <c r="O15" s="10">
        <v>29.38722289525619</v>
      </c>
      <c r="P15" s="10">
        <v>30.830490308819904</v>
      </c>
      <c r="Q15" s="10">
        <v>32.775677652577478</v>
      </c>
      <c r="R15" s="10">
        <v>34.095402867872671</v>
      </c>
      <c r="S15" s="10">
        <v>35.09121516131404</v>
      </c>
      <c r="T15" s="10">
        <v>36.664091754938447</v>
      </c>
      <c r="U15" s="10">
        <v>38.098771835204047</v>
      </c>
      <c r="V15" s="10">
        <v>39.416593944726849</v>
      </c>
      <c r="W15" s="10">
        <v>41.628616590726985</v>
      </c>
      <c r="X15" s="10">
        <v>43.594125101486405</v>
      </c>
      <c r="Y15" s="10">
        <v>45.25584598773353</v>
      </c>
      <c r="Z15" s="10">
        <v>46.514778035783543</v>
      </c>
      <c r="AA15" s="10">
        <v>48.420468734664432</v>
      </c>
      <c r="AB15" s="10">
        <v>49.996601904206138</v>
      </c>
    </row>
    <row r="16" spans="1:28" x14ac:dyDescent="0.3">
      <c r="A16" s="8" t="s">
        <v>39</v>
      </c>
      <c r="B16" s="10">
        <v>3.4065957253802672</v>
      </c>
      <c r="C16" s="10">
        <v>3.4683600032055688</v>
      </c>
      <c r="D16" s="10">
        <v>3.5417292672118417</v>
      </c>
      <c r="E16" s="10">
        <v>3.6155257887773717</v>
      </c>
      <c r="F16" s="10">
        <v>3.688555157353008</v>
      </c>
      <c r="G16" s="10">
        <v>3.7773890186363643</v>
      </c>
      <c r="H16" s="10">
        <v>3.8460507171043679</v>
      </c>
      <c r="I16" s="10">
        <v>3.8958999076547007</v>
      </c>
      <c r="J16" s="10">
        <v>3.9590231074365225</v>
      </c>
      <c r="K16" s="10">
        <v>4.0282775728330487</v>
      </c>
      <c r="L16" s="10">
        <v>4.0828736678372053</v>
      </c>
      <c r="M16" s="10">
        <v>4.1626158131067967</v>
      </c>
      <c r="N16" s="10">
        <v>4.2402610200143602</v>
      </c>
      <c r="O16" s="10">
        <v>4.2980799018641331</v>
      </c>
      <c r="P16" s="10">
        <v>4.3401887872549896</v>
      </c>
      <c r="Q16" s="10">
        <v>4.3994030349081479</v>
      </c>
      <c r="R16" s="10">
        <v>4.4377753870535708</v>
      </c>
      <c r="S16" s="10">
        <v>4.4657468709030095</v>
      </c>
      <c r="T16" s="10">
        <v>4.5131130443692093</v>
      </c>
      <c r="U16" s="10">
        <v>4.5560259590565186</v>
      </c>
      <c r="V16" s="10">
        <v>4.5952077310924375</v>
      </c>
      <c r="W16" s="10">
        <v>4.6639691719603755</v>
      </c>
      <c r="X16" s="10">
        <v>4.7247074904571678</v>
      </c>
      <c r="Y16" s="10">
        <v>4.7757798775890361</v>
      </c>
      <c r="Z16" s="10">
        <v>4.8137555701812698</v>
      </c>
      <c r="AA16" s="10">
        <v>4.8733433653718388</v>
      </c>
      <c r="AB16" s="10">
        <v>4.9222609707835323</v>
      </c>
    </row>
    <row r="17" spans="1:28" x14ac:dyDescent="0.3">
      <c r="A17" s="8" t="s">
        <v>40</v>
      </c>
      <c r="B17" s="11">
        <v>63.202022375071373</v>
      </c>
      <c r="C17" s="11">
        <v>63.997976619507774</v>
      </c>
      <c r="D17" s="11">
        <v>64.989926922449072</v>
      </c>
      <c r="E17" s="11">
        <v>65.833271666267848</v>
      </c>
      <c r="F17" s="11">
        <v>66.588007284553086</v>
      </c>
      <c r="G17" s="11">
        <v>67.431982819985961</v>
      </c>
      <c r="H17" s="11">
        <v>68.002326218821779</v>
      </c>
      <c r="I17" s="11">
        <v>68.474982236675856</v>
      </c>
      <c r="J17" s="11">
        <v>69.064735054944435</v>
      </c>
      <c r="K17" s="11">
        <v>69.714865652408818</v>
      </c>
      <c r="L17" s="11">
        <v>70.206470869426994</v>
      </c>
      <c r="M17" s="11">
        <v>70.945069052068575</v>
      </c>
      <c r="N17" s="11">
        <v>71.617177045088965</v>
      </c>
      <c r="O17" s="11">
        <v>72.12604106389621</v>
      </c>
      <c r="P17" s="11">
        <v>72.509319921612018</v>
      </c>
      <c r="Q17" s="11">
        <v>73.056931559877569</v>
      </c>
      <c r="R17" s="11">
        <v>73.398852894347243</v>
      </c>
      <c r="S17" s="11">
        <v>73.736381306545297</v>
      </c>
      <c r="T17" s="11">
        <v>74.157012292381935</v>
      </c>
      <c r="U17" s="11">
        <v>74.476800260872736</v>
      </c>
      <c r="V17" s="11">
        <v>74.690107055707074</v>
      </c>
      <c r="W17" s="11">
        <v>75.103748789981196</v>
      </c>
      <c r="X17" s="11">
        <v>75.443776651421999</v>
      </c>
      <c r="Y17" s="11">
        <v>75.664052215973655</v>
      </c>
      <c r="Z17" s="11">
        <v>75.840991642436194</v>
      </c>
      <c r="AA17" s="11">
        <v>76.036047341820861</v>
      </c>
      <c r="AB17" s="11">
        <v>76.243279423796665</v>
      </c>
    </row>
    <row r="18" spans="1:28" x14ac:dyDescent="0.3">
      <c r="A18" s="8" t="s">
        <v>41</v>
      </c>
      <c r="B18" s="11">
        <v>41.91665594381449</v>
      </c>
      <c r="C18" s="11">
        <v>42.981025220970288</v>
      </c>
      <c r="D18" s="11">
        <v>44.295998221845387</v>
      </c>
      <c r="E18" s="11">
        <v>45.529053536241051</v>
      </c>
      <c r="F18" s="11">
        <v>46.839380428695335</v>
      </c>
      <c r="G18" s="11">
        <v>48.360981513613545</v>
      </c>
      <c r="H18" s="11">
        <v>49.450957923942703</v>
      </c>
      <c r="I18" s="11">
        <v>50.189391748863599</v>
      </c>
      <c r="J18" s="11">
        <v>50.994693350747518</v>
      </c>
      <c r="K18" s="11">
        <v>51.948646178267822</v>
      </c>
      <c r="L18" s="11">
        <v>52.569963627602668</v>
      </c>
      <c r="M18" s="11">
        <v>53.374443114917781</v>
      </c>
      <c r="N18" s="11">
        <v>54.285910180112978</v>
      </c>
      <c r="O18" s="11">
        <v>54.864178139277634</v>
      </c>
      <c r="P18" s="11">
        <v>55.237379213040285</v>
      </c>
      <c r="Q18" s="11">
        <v>55.657007629206014</v>
      </c>
      <c r="R18" s="11">
        <v>55.695092418050834</v>
      </c>
      <c r="S18" s="11">
        <v>55.691543285201917</v>
      </c>
      <c r="T18" s="11">
        <v>56.011370814017233</v>
      </c>
      <c r="U18" s="11">
        <v>56.309367545625285</v>
      </c>
      <c r="V18" s="11">
        <v>56.553283826249171</v>
      </c>
      <c r="W18" s="11">
        <v>57.283269420774886</v>
      </c>
      <c r="X18" s="11">
        <v>57.854174360291267</v>
      </c>
      <c r="Y18" s="11">
        <v>58.365969980756468</v>
      </c>
      <c r="Z18" s="11">
        <v>58.729909285075976</v>
      </c>
      <c r="AA18" s="11">
        <v>59.447652422165689</v>
      </c>
      <c r="AB18" s="11">
        <v>59.991583953727464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8"/>
  <sheetViews>
    <sheetView workbookViewId="0">
      <pane xSplit="1" ySplit="2" topLeftCell="B3" activePane="bottomRight" state="frozen"/>
      <selection pane="topRight" activeCell="C28" sqref="C28"/>
      <selection pane="bottomLeft" activeCell="C28" sqref="C28"/>
      <selection pane="bottomRight" activeCell="E26" sqref="E26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0</v>
      </c>
    </row>
    <row r="2" spans="1:28" ht="23.25" customHeight="1" x14ac:dyDescent="0.35">
      <c r="A2" s="6"/>
    </row>
    <row r="3" spans="1:28" ht="17.399999999999999" customHeight="1" x14ac:dyDescent="0.35">
      <c r="A3" s="14" t="s">
        <v>56</v>
      </c>
      <c r="B3" s="15"/>
    </row>
    <row r="5" spans="1:28" x14ac:dyDescent="0.3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 x14ac:dyDescent="0.3">
      <c r="A6" s="8" t="s">
        <v>29</v>
      </c>
      <c r="B6" s="12">
        <v>61.969000000000001</v>
      </c>
      <c r="C6" s="12">
        <v>62.7</v>
      </c>
      <c r="D6" s="12">
        <v>63.378999999999998</v>
      </c>
      <c r="E6" s="12">
        <v>63.165999999999997</v>
      </c>
      <c r="F6" s="12">
        <v>63.041999999999994</v>
      </c>
      <c r="G6" s="12">
        <v>62.706999999999994</v>
      </c>
      <c r="H6" s="12">
        <v>62.228999999999992</v>
      </c>
      <c r="I6" s="12">
        <v>61.000999999999991</v>
      </c>
      <c r="J6" s="12">
        <v>61.039999999999992</v>
      </c>
      <c r="K6" s="12">
        <v>60.463000000000001</v>
      </c>
      <c r="L6" s="12">
        <v>60.100999999999999</v>
      </c>
      <c r="M6" s="12">
        <v>60.010999999999996</v>
      </c>
      <c r="N6" s="12">
        <v>59.692999999999998</v>
      </c>
      <c r="O6" s="12">
        <v>59.326999999999998</v>
      </c>
      <c r="P6" s="12">
        <v>59.475999999999999</v>
      </c>
      <c r="Q6" s="12">
        <v>59.152999999999999</v>
      </c>
      <c r="R6" s="12">
        <v>59.259</v>
      </c>
      <c r="S6" s="12">
        <v>59.739000000000004</v>
      </c>
      <c r="T6" s="12">
        <v>59.734999999999999</v>
      </c>
      <c r="U6" s="12">
        <v>59.89</v>
      </c>
      <c r="V6" s="12">
        <v>60.29</v>
      </c>
      <c r="W6" s="12">
        <v>60.477000000000004</v>
      </c>
      <c r="X6" s="12">
        <v>60.484999999999999</v>
      </c>
      <c r="Y6" s="12">
        <v>60.494999999999997</v>
      </c>
      <c r="Z6" s="12">
        <v>60.471000000000004</v>
      </c>
      <c r="AA6" s="12">
        <v>60.448999999999991</v>
      </c>
      <c r="AB6" s="12">
        <v>60.403000000000006</v>
      </c>
    </row>
    <row r="7" spans="1:28" x14ac:dyDescent="0.3">
      <c r="A7" s="9" t="s">
        <v>30</v>
      </c>
      <c r="B7" s="12">
        <v>20.809448400000001</v>
      </c>
      <c r="C7" s="12">
        <v>21.595967999999999</v>
      </c>
      <c r="D7" s="12">
        <v>21.942689999999999</v>
      </c>
      <c r="E7" s="12">
        <v>22.015585200000004</v>
      </c>
      <c r="F7" s="12">
        <v>22.183323600000001</v>
      </c>
      <c r="G7" s="12">
        <v>22.409322000000003</v>
      </c>
      <c r="H7" s="12">
        <v>22.249036799999999</v>
      </c>
      <c r="I7" s="12">
        <v>22.157985599999996</v>
      </c>
      <c r="J7" s="12">
        <v>21.920335200000004</v>
      </c>
      <c r="K7" s="12">
        <v>21.758693999999998</v>
      </c>
      <c r="L7" s="12">
        <v>21.456550800000002</v>
      </c>
      <c r="M7" s="12">
        <v>21.374173200000001</v>
      </c>
      <c r="N7" s="12">
        <v>21.206841600000001</v>
      </c>
      <c r="O7" s="12">
        <v>21.111727199999997</v>
      </c>
      <c r="P7" s="12">
        <v>20.976237600000005</v>
      </c>
      <c r="Q7" s="12">
        <v>20.947514400000003</v>
      </c>
      <c r="R7" s="12">
        <v>20.706750000000003</v>
      </c>
      <c r="S7" s="12">
        <v>20.466934800000001</v>
      </c>
      <c r="T7" s="12">
        <v>20.425881600000004</v>
      </c>
      <c r="U7" s="12">
        <v>20.263296000000004</v>
      </c>
      <c r="V7" s="12">
        <v>20.1340392</v>
      </c>
      <c r="W7" s="12">
        <v>20.028086399999999</v>
      </c>
      <c r="X7" s="12">
        <v>19.9642716</v>
      </c>
      <c r="Y7" s="12">
        <v>19.840569600000002</v>
      </c>
      <c r="Z7" s="12">
        <v>19.746268799999999</v>
      </c>
      <c r="AA7" s="12">
        <v>19.638824400000001</v>
      </c>
      <c r="AB7" s="12">
        <v>19.531922399999999</v>
      </c>
    </row>
    <row r="8" spans="1:28" x14ac:dyDescent="0.3">
      <c r="A8" s="9" t="s">
        <v>31</v>
      </c>
      <c r="B8" s="12">
        <v>51.8010856</v>
      </c>
      <c r="C8" s="12">
        <v>51.519481600000006</v>
      </c>
      <c r="D8" s="12">
        <v>51.351240799999999</v>
      </c>
      <c r="E8" s="12">
        <v>50.984767199999993</v>
      </c>
      <c r="F8" s="12">
        <v>50.183008000000001</v>
      </c>
      <c r="G8" s="12">
        <v>49.123202399999997</v>
      </c>
      <c r="H8" s="12">
        <v>48.489400000000003</v>
      </c>
      <c r="I8" s="12">
        <v>48.327139199999998</v>
      </c>
      <c r="J8" s="12">
        <v>48.033937600000002</v>
      </c>
      <c r="K8" s="12">
        <v>47.8944744</v>
      </c>
      <c r="L8" s="12">
        <v>47.858218399999998</v>
      </c>
      <c r="M8" s="12">
        <v>47.837451999999999</v>
      </c>
      <c r="N8" s="12">
        <v>48.0066232</v>
      </c>
      <c r="O8" s="12">
        <v>48.4647632</v>
      </c>
      <c r="P8" s="12">
        <v>48.786628800000003</v>
      </c>
      <c r="Q8" s="12">
        <v>49.420147200000002</v>
      </c>
      <c r="R8" s="12">
        <v>49.980507200000005</v>
      </c>
      <c r="S8" s="12">
        <v>50.633747999999997</v>
      </c>
      <c r="T8" s="12">
        <v>50.8020456</v>
      </c>
      <c r="U8" s="12">
        <v>51.125125600000004</v>
      </c>
      <c r="V8" s="12">
        <v>51.31512</v>
      </c>
      <c r="W8" s="12">
        <v>51.563827199999992</v>
      </c>
      <c r="X8" s="12">
        <v>51.662972000000003</v>
      </c>
      <c r="Y8" s="12">
        <v>51.546419999999998</v>
      </c>
      <c r="Z8" s="12">
        <v>51.591844799999997</v>
      </c>
      <c r="AA8" s="12">
        <v>51.633150400000005</v>
      </c>
      <c r="AB8" s="12">
        <v>51.260696799999998</v>
      </c>
    </row>
    <row r="9" spans="1:28" x14ac:dyDescent="0.3">
      <c r="A9" s="8" t="s">
        <v>32</v>
      </c>
      <c r="B9" s="12">
        <v>67.473714000000001</v>
      </c>
      <c r="C9" s="12">
        <v>68.535852000000006</v>
      </c>
      <c r="D9" s="12">
        <v>69.150773999999998</v>
      </c>
      <c r="E9" s="12">
        <v>70.660128</v>
      </c>
      <c r="F9" s="12">
        <v>71.163246000000001</v>
      </c>
      <c r="G9" s="12">
        <v>71.722266000000005</v>
      </c>
      <c r="H9" s="12">
        <v>72.001776000000007</v>
      </c>
      <c r="I9" s="12">
        <v>72.924159000000003</v>
      </c>
      <c r="J9" s="12">
        <v>73.008012000000008</v>
      </c>
      <c r="K9" s="12">
        <v>73.035962999999995</v>
      </c>
      <c r="L9" s="12">
        <v>72.924159000000003</v>
      </c>
      <c r="M9" s="12">
        <v>72.476943000000006</v>
      </c>
      <c r="N9" s="12">
        <v>71.834069999999997</v>
      </c>
      <c r="O9" s="12">
        <v>70.408569</v>
      </c>
      <c r="P9" s="12">
        <v>68.815362000000007</v>
      </c>
      <c r="Q9" s="12">
        <v>66.579282000000006</v>
      </c>
      <c r="R9" s="12">
        <v>64.818369000000004</v>
      </c>
      <c r="S9" s="12">
        <v>63.476721000000005</v>
      </c>
      <c r="T9" s="12">
        <v>62.526387000000007</v>
      </c>
      <c r="U9" s="12">
        <v>61.520151000000006</v>
      </c>
      <c r="V9" s="12">
        <v>61.044984000000007</v>
      </c>
      <c r="W9" s="12">
        <v>60.458013000000001</v>
      </c>
      <c r="X9" s="12">
        <v>60.653670000000005</v>
      </c>
      <c r="Y9" s="12">
        <v>61.631955000000005</v>
      </c>
      <c r="Z9" s="12">
        <v>62.358681000000004</v>
      </c>
      <c r="AA9" s="12">
        <v>63.253113000000006</v>
      </c>
      <c r="AB9" s="12">
        <v>64.790418000000003</v>
      </c>
    </row>
    <row r="10" spans="1:28" x14ac:dyDescent="0.3">
      <c r="A10" s="8" t="s">
        <v>33</v>
      </c>
      <c r="B10" s="12">
        <v>148.9008</v>
      </c>
      <c r="C10" s="12">
        <v>148.13685000000001</v>
      </c>
      <c r="D10" s="12">
        <v>148.2063</v>
      </c>
      <c r="E10" s="12">
        <v>143.90040000000002</v>
      </c>
      <c r="F10" s="12">
        <v>144.10874999999999</v>
      </c>
      <c r="G10" s="12">
        <v>144.94215</v>
      </c>
      <c r="H10" s="12">
        <v>147.16454999999999</v>
      </c>
      <c r="I10" s="12">
        <v>144.7338</v>
      </c>
      <c r="J10" s="12">
        <v>145.49775000000002</v>
      </c>
      <c r="K10" s="12">
        <v>148.41464999999999</v>
      </c>
      <c r="L10" s="12">
        <v>151.1232</v>
      </c>
      <c r="M10" s="12">
        <v>153.13724999999999</v>
      </c>
      <c r="N10" s="12">
        <v>154.45680000000002</v>
      </c>
      <c r="O10" s="12">
        <v>157.51259999999999</v>
      </c>
      <c r="P10" s="12">
        <v>159.31829999999999</v>
      </c>
      <c r="Q10" s="12">
        <v>160.08225000000002</v>
      </c>
      <c r="R10" s="12">
        <v>161.61015</v>
      </c>
      <c r="S10" s="12">
        <v>164.31869999999998</v>
      </c>
      <c r="T10" s="12">
        <v>164.94374999999999</v>
      </c>
      <c r="U10" s="12">
        <v>165.9855</v>
      </c>
      <c r="V10" s="12">
        <v>165.8466</v>
      </c>
      <c r="W10" s="12">
        <v>165.36045000000001</v>
      </c>
      <c r="X10" s="12">
        <v>163.83255</v>
      </c>
      <c r="Y10" s="12">
        <v>161.2629</v>
      </c>
      <c r="Z10" s="12">
        <v>158.13765000000001</v>
      </c>
      <c r="AA10" s="12">
        <v>153.55395000000001</v>
      </c>
      <c r="AB10" s="12">
        <v>150.08145000000002</v>
      </c>
    </row>
    <row r="11" spans="1:28" x14ac:dyDescent="0.3">
      <c r="A11" s="8" t="s">
        <v>34</v>
      </c>
      <c r="B11" s="12">
        <v>230.38399999999999</v>
      </c>
      <c r="C11" s="12">
        <v>242.726</v>
      </c>
      <c r="D11" s="12">
        <v>257.488</v>
      </c>
      <c r="E11" s="12">
        <v>281.20399999999995</v>
      </c>
      <c r="F11" s="12">
        <v>296.45</v>
      </c>
      <c r="G11" s="12">
        <v>308.79200000000003</v>
      </c>
      <c r="H11" s="12">
        <v>316.536</v>
      </c>
      <c r="I11" s="12">
        <v>328.39400000000001</v>
      </c>
      <c r="J11" s="12">
        <v>337.83199999999999</v>
      </c>
      <c r="K11" s="12">
        <v>338.55799999999994</v>
      </c>
      <c r="L11" s="12">
        <v>337.34799999999996</v>
      </c>
      <c r="M11" s="12">
        <v>335.89599999999996</v>
      </c>
      <c r="N11" s="12">
        <v>338.55799999999994</v>
      </c>
      <c r="O11" s="12">
        <v>331.54</v>
      </c>
      <c r="P11" s="12">
        <v>334.68599999999998</v>
      </c>
      <c r="Q11" s="12">
        <v>340.01</v>
      </c>
      <c r="R11" s="12">
        <v>351.38400000000001</v>
      </c>
      <c r="S11" s="12">
        <v>346.54400000000004</v>
      </c>
      <c r="T11" s="12">
        <v>353.32</v>
      </c>
      <c r="U11" s="12">
        <v>362.03199999999998</v>
      </c>
      <c r="V11" s="12">
        <v>370.26</v>
      </c>
      <c r="W11" s="12">
        <v>377.52</v>
      </c>
      <c r="X11" s="12">
        <v>383.32799999999997</v>
      </c>
      <c r="Y11" s="12">
        <v>390.83</v>
      </c>
      <c r="Z11" s="12">
        <v>398.33199999999999</v>
      </c>
      <c r="AA11" s="12">
        <v>406.31799999999998</v>
      </c>
      <c r="AB11" s="12">
        <v>411.4</v>
      </c>
    </row>
    <row r="12" spans="1:28" x14ac:dyDescent="0.3">
      <c r="A12" s="8" t="s">
        <v>35</v>
      </c>
      <c r="B12" s="12">
        <v>81.316067000000004</v>
      </c>
      <c r="C12" s="12">
        <v>82.600004900000002</v>
      </c>
      <c r="D12" s="12">
        <v>79.176170499999998</v>
      </c>
      <c r="E12" s="12">
        <v>78.320211900000004</v>
      </c>
      <c r="F12" s="12">
        <v>79.176170499999998</v>
      </c>
      <c r="G12" s="12">
        <v>81.316067000000004</v>
      </c>
      <c r="H12" s="12">
        <v>87.307777200000004</v>
      </c>
      <c r="I12" s="12">
        <v>90.731611599999994</v>
      </c>
      <c r="J12" s="12">
        <v>94.583425300000002</v>
      </c>
      <c r="K12" s="12">
        <v>100.14715620000001</v>
      </c>
      <c r="L12" s="12">
        <v>110.8466387</v>
      </c>
      <c r="M12" s="12">
        <v>115.554411</v>
      </c>
      <c r="N12" s="12">
        <v>125.3979349</v>
      </c>
      <c r="O12" s="12">
        <v>143.8010448</v>
      </c>
      <c r="P12" s="12">
        <v>149.792755</v>
      </c>
      <c r="Q12" s="12">
        <v>159.2082996</v>
      </c>
      <c r="R12" s="12">
        <v>160.49223750000002</v>
      </c>
      <c r="S12" s="12">
        <v>170.33576140000002</v>
      </c>
      <c r="T12" s="12">
        <v>172.47565790000002</v>
      </c>
      <c r="U12" s="12">
        <v>171.19171999999998</v>
      </c>
      <c r="V12" s="12">
        <v>171.61969929999998</v>
      </c>
      <c r="W12" s="12">
        <v>172.04767860000001</v>
      </c>
      <c r="X12" s="12">
        <v>176.3274716</v>
      </c>
      <c r="Y12" s="12">
        <v>180.1792853</v>
      </c>
      <c r="Z12" s="12">
        <v>183.17514040000003</v>
      </c>
      <c r="AA12" s="12">
        <v>192.59068500000001</v>
      </c>
      <c r="AB12" s="12">
        <v>204.1461261</v>
      </c>
    </row>
    <row r="13" spans="1:28" x14ac:dyDescent="0.3">
      <c r="A13" s="8" t="s">
        <v>36</v>
      </c>
      <c r="B13" s="12">
        <v>662.65411499999993</v>
      </c>
      <c r="C13" s="12">
        <v>677.81415650000008</v>
      </c>
      <c r="D13" s="12">
        <v>690.69417529999998</v>
      </c>
      <c r="E13" s="12">
        <v>710.25109229999998</v>
      </c>
      <c r="F13" s="12">
        <v>726.3064981</v>
      </c>
      <c r="G13" s="12">
        <v>741.01200740000002</v>
      </c>
      <c r="H13" s="12">
        <v>755.97753999999998</v>
      </c>
      <c r="I13" s="12">
        <v>768.26969539999993</v>
      </c>
      <c r="J13" s="12">
        <v>781.91546010000002</v>
      </c>
      <c r="K13" s="12">
        <v>790.27193759999989</v>
      </c>
      <c r="L13" s="12">
        <v>801.65776689999996</v>
      </c>
      <c r="M13" s="12">
        <v>806.28722919999984</v>
      </c>
      <c r="N13" s="12">
        <v>819.1532696999999</v>
      </c>
      <c r="O13" s="12">
        <v>832.16570419999994</v>
      </c>
      <c r="P13" s="12">
        <v>841.85128339999983</v>
      </c>
      <c r="Q13" s="12">
        <v>855.40049320000003</v>
      </c>
      <c r="R13" s="12">
        <v>868.25101370000004</v>
      </c>
      <c r="S13" s="12">
        <v>875.51486520000003</v>
      </c>
      <c r="T13" s="12">
        <v>884.22872209999991</v>
      </c>
      <c r="U13" s="12">
        <v>892.0077925999999</v>
      </c>
      <c r="V13" s="12">
        <v>900.51044249999995</v>
      </c>
      <c r="W13" s="12">
        <v>907.45505520000006</v>
      </c>
      <c r="X13" s="12">
        <v>916.2539352</v>
      </c>
      <c r="Y13" s="12">
        <v>925.78612989999988</v>
      </c>
      <c r="Z13" s="12">
        <v>933.81258500000001</v>
      </c>
      <c r="AA13" s="12">
        <v>947.43672279999998</v>
      </c>
      <c r="AB13" s="12">
        <v>961.6136133</v>
      </c>
    </row>
    <row r="14" spans="1:28" x14ac:dyDescent="0.3">
      <c r="A14" s="8" t="s">
        <v>37</v>
      </c>
      <c r="B14" s="11"/>
      <c r="C14" s="11">
        <v>2.2877759538247413</v>
      </c>
      <c r="D14" s="11">
        <v>1.9002286506537285</v>
      </c>
      <c r="E14" s="11">
        <v>2.8314871761450049</v>
      </c>
      <c r="F14" s="11">
        <v>2.2605253232357496</v>
      </c>
      <c r="G14" s="11">
        <v>2.0246974711735706</v>
      </c>
      <c r="H14" s="11">
        <v>2.0196073006306268</v>
      </c>
      <c r="I14" s="11">
        <v>1.6259947881520338</v>
      </c>
      <c r="J14" s="11">
        <v>1.7761685488447405</v>
      </c>
      <c r="K14" s="11">
        <v>1.0687187971614156</v>
      </c>
      <c r="L14" s="11">
        <v>1.4407482738888626</v>
      </c>
      <c r="M14" s="11">
        <v>0.57748611579002795</v>
      </c>
      <c r="N14" s="11">
        <v>1.5957142856852353</v>
      </c>
      <c r="O14" s="11">
        <v>1.5885225612009837</v>
      </c>
      <c r="P14" s="11">
        <v>1.1639003086904545</v>
      </c>
      <c r="Q14" s="11">
        <v>1.6094540766486407</v>
      </c>
      <c r="R14" s="11">
        <v>1.5022811656241883</v>
      </c>
      <c r="S14" s="11">
        <v>0.83660731578596337</v>
      </c>
      <c r="T14" s="11">
        <v>0.99528371777095004</v>
      </c>
      <c r="U14" s="11">
        <v>0.87975772620516979</v>
      </c>
      <c r="V14" s="11">
        <v>0.9532035449171089</v>
      </c>
      <c r="W14" s="11">
        <v>0.77118624862588503</v>
      </c>
      <c r="X14" s="11">
        <v>0.96962157514905201</v>
      </c>
      <c r="Y14" s="11">
        <v>1.04034420304227</v>
      </c>
      <c r="Z14" s="11">
        <v>0.86698804840240196</v>
      </c>
      <c r="AA14" s="11">
        <v>1.4589798872757718</v>
      </c>
      <c r="AB14" s="11">
        <v>1.4963416720963112</v>
      </c>
    </row>
    <row r="15" spans="1:28" x14ac:dyDescent="0.3">
      <c r="A15" s="8" t="s">
        <v>38</v>
      </c>
      <c r="C15" s="10">
        <v>2.2877759538247413</v>
      </c>
      <c r="D15" s="10">
        <v>4.2314775786158139</v>
      </c>
      <c r="E15" s="10">
        <v>7.1827784997607775</v>
      </c>
      <c r="F15" s="10">
        <v>9.605672349895551</v>
      </c>
      <c r="G15" s="10">
        <v>11.824855626226677</v>
      </c>
      <c r="H15" s="10">
        <v>14.083278574373608</v>
      </c>
      <c r="I15" s="10">
        <v>15.93826673814589</v>
      </c>
      <c r="J15" s="10">
        <v>17.997525768024559</v>
      </c>
      <c r="K15" s="10">
        <v>19.258587506092823</v>
      </c>
      <c r="L15" s="10">
        <v>20.976803547051095</v>
      </c>
      <c r="M15" s="10">
        <v>21.675427790861892</v>
      </c>
      <c r="N15" s="10">
        <v>23.617019974289299</v>
      </c>
      <c r="O15" s="10">
        <v>25.580704226065212</v>
      </c>
      <c r="P15" s="10">
        <v>27.04233843020803</v>
      </c>
      <c r="Q15" s="10">
        <v>29.087026525142779</v>
      </c>
      <c r="R15" s="10">
        <v>31.026276611894293</v>
      </c>
      <c r="S15" s="10">
        <v>32.122452027631361</v>
      </c>
      <c r="T15" s="10">
        <v>33.437445280182111</v>
      </c>
      <c r="U15" s="10">
        <v>34.611371514685302</v>
      </c>
      <c r="V15" s="10">
        <v>35.89449187982482</v>
      </c>
      <c r="W15" s="10">
        <v>36.94249151384205</v>
      </c>
      <c r="X15" s="10">
        <v>38.270315457106925</v>
      </c>
      <c r="Y15" s="10">
        <v>39.708802668493199</v>
      </c>
      <c r="Z15" s="10">
        <v>40.920061290195129</v>
      </c>
      <c r="AA15" s="10">
        <v>42.976056641555765</v>
      </c>
      <c r="AB15" s="10">
        <v>45.115466958203385</v>
      </c>
    </row>
    <row r="16" spans="1:28" x14ac:dyDescent="0.3">
      <c r="A16" s="8" t="s">
        <v>39</v>
      </c>
      <c r="B16" s="10">
        <v>4.0581426602976292</v>
      </c>
      <c r="C16" s="10">
        <v>4.092339289379944</v>
      </c>
      <c r="D16" s="10">
        <v>4.1314402159349202</v>
      </c>
      <c r="E16" s="10">
        <v>4.2271818372812762</v>
      </c>
      <c r="F16" s="10">
        <v>4.3065905609249926</v>
      </c>
      <c r="G16" s="10">
        <v>4.3826118251715167</v>
      </c>
      <c r="H16" s="10">
        <v>4.4647858492794708</v>
      </c>
      <c r="I16" s="10">
        <v>4.5317624927741393</v>
      </c>
      <c r="J16" s="10">
        <v>4.6070908561159563</v>
      </c>
      <c r="K16" s="10">
        <v>4.6513945709240723</v>
      </c>
      <c r="L16" s="10">
        <v>4.7142473795942372</v>
      </c>
      <c r="M16" s="10">
        <v>4.7375711216875249</v>
      </c>
      <c r="N16" s="10">
        <v>4.8097778738770476</v>
      </c>
      <c r="O16" s="10">
        <v>4.8833149709524086</v>
      </c>
      <c r="P16" s="10">
        <v>4.9375441841642216</v>
      </c>
      <c r="Q16" s="10">
        <v>5.01554085722662</v>
      </c>
      <c r="R16" s="10">
        <v>5.0887997520806474</v>
      </c>
      <c r="S16" s="10">
        <v>5.1298697205132715</v>
      </c>
      <c r="T16" s="10">
        <v>5.1794091032099336</v>
      </c>
      <c r="U16" s="10">
        <v>5.2246693176360335</v>
      </c>
      <c r="V16" s="10">
        <v>5.2729268210563296</v>
      </c>
      <c r="W16" s="10">
        <v>5.312657661729407</v>
      </c>
      <c r="X16" s="10">
        <v>5.3632283727464296</v>
      </c>
      <c r="Y16" s="10">
        <v>5.419024408218216</v>
      </c>
      <c r="Z16" s="10">
        <v>5.4656867720222415</v>
      </c>
      <c r="AA16" s="10">
        <v>5.5457546405993909</v>
      </c>
      <c r="AB16" s="10">
        <v>5.6290675718550602</v>
      </c>
    </row>
    <row r="17" spans="1:28" x14ac:dyDescent="0.3">
      <c r="A17" s="8" t="s">
        <v>40</v>
      </c>
      <c r="B17" s="11">
        <v>69.50848965904332</v>
      </c>
      <c r="C17" s="11">
        <v>69.851426140876114</v>
      </c>
      <c r="D17" s="11">
        <v>70.200457429570562</v>
      </c>
      <c r="E17" s="11">
        <v>70.879808191461464</v>
      </c>
      <c r="F17" s="11">
        <v>71.558621857248113</v>
      </c>
      <c r="G17" s="11">
        <v>72.205336979266875</v>
      </c>
      <c r="H17" s="11">
        <v>72.886864760558908</v>
      </c>
      <c r="I17" s="11">
        <v>73.393420953097248</v>
      </c>
      <c r="J17" s="11">
        <v>73.909930777694314</v>
      </c>
      <c r="K17" s="11">
        <v>74.293389182341627</v>
      </c>
      <c r="L17" s="11">
        <v>74.759811910455767</v>
      </c>
      <c r="M17" s="11">
        <v>74.984154418503351</v>
      </c>
      <c r="N17" s="11">
        <v>75.494142277730575</v>
      </c>
      <c r="O17" s="11">
        <v>76.048993800867095</v>
      </c>
      <c r="P17" s="11">
        <v>76.473964902670843</v>
      </c>
      <c r="Q17" s="11">
        <v>77.075072418253782</v>
      </c>
      <c r="R17" s="11">
        <v>77.568165988079627</v>
      </c>
      <c r="S17" s="11">
        <v>77.805470640911295</v>
      </c>
      <c r="T17" s="11">
        <v>78.117730247387541</v>
      </c>
      <c r="U17" s="11">
        <v>78.38599906868123</v>
      </c>
      <c r="V17" s="11">
        <v>78.591681550655636</v>
      </c>
      <c r="W17" s="11">
        <v>78.783860919969456</v>
      </c>
      <c r="X17" s="11">
        <v>78.961518614605112</v>
      </c>
      <c r="Y17" s="11">
        <v>79.097338105410742</v>
      </c>
      <c r="Z17" s="11">
        <v>79.206984600662679</v>
      </c>
      <c r="AA17" s="11">
        <v>79.420885521115878</v>
      </c>
      <c r="AB17" s="11">
        <v>79.619045062452003</v>
      </c>
    </row>
    <row r="18" spans="1:28" x14ac:dyDescent="0.3">
      <c r="A18" s="8" t="s">
        <v>41</v>
      </c>
      <c r="B18" s="11">
        <v>47.038124406727633</v>
      </c>
      <c r="C18" s="11">
        <v>47.99634262286169</v>
      </c>
      <c r="D18" s="11">
        <v>48.742870946286963</v>
      </c>
      <c r="E18" s="11">
        <v>50.619311367161124</v>
      </c>
      <c r="F18" s="11">
        <v>51.717308255210284</v>
      </c>
      <c r="G18" s="11">
        <v>52.645309806622173</v>
      </c>
      <c r="H18" s="11">
        <v>53.420076104377387</v>
      </c>
      <c r="I18" s="11">
        <v>54.554489668082262</v>
      </c>
      <c r="J18" s="11">
        <v>55.302068748544492</v>
      </c>
      <c r="K18" s="11">
        <v>55.513189236140221</v>
      </c>
      <c r="L18" s="11">
        <v>55.908475811712357</v>
      </c>
      <c r="M18" s="11">
        <v>55.991263987640004</v>
      </c>
      <c r="N18" s="11">
        <v>56.638476834733922</v>
      </c>
      <c r="O18" s="11">
        <v>57.120960693395524</v>
      </c>
      <c r="P18" s="11">
        <v>57.549209053091531</v>
      </c>
      <c r="Q18" s="11">
        <v>58.360768268025595</v>
      </c>
      <c r="R18" s="11">
        <v>58.954867823150572</v>
      </c>
      <c r="S18" s="11">
        <v>59.037234197265803</v>
      </c>
      <c r="T18" s="11">
        <v>59.463761440734594</v>
      </c>
      <c r="U18" s="11">
        <v>59.77792172036682</v>
      </c>
      <c r="V18" s="11">
        <v>60.17472687997175</v>
      </c>
      <c r="W18" s="11">
        <v>60.561421246243114</v>
      </c>
      <c r="X18" s="11">
        <v>61.080825969695653</v>
      </c>
      <c r="Y18" s="11">
        <v>61.678314986386582</v>
      </c>
      <c r="Z18" s="11">
        <v>62.272360615058538</v>
      </c>
      <c r="AA18" s="11">
        <v>63.213581507588145</v>
      </c>
      <c r="AB18" s="11">
        <v>64.011794091351391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18"/>
  <sheetViews>
    <sheetView workbookViewId="0">
      <pane xSplit="1" ySplit="2" topLeftCell="B3" activePane="bottomRight" state="frozen"/>
      <selection pane="topRight" activeCell="C28" sqref="C28"/>
      <selection pane="bottomLeft" activeCell="C28" sqref="C28"/>
      <selection pane="bottomRight" activeCell="D21" sqref="D21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0</v>
      </c>
    </row>
    <row r="2" spans="1:28" ht="23.25" customHeight="1" x14ac:dyDescent="0.35">
      <c r="A2" s="6"/>
    </row>
    <row r="3" spans="1:28" ht="23.25" customHeight="1" x14ac:dyDescent="0.35">
      <c r="A3" s="6" t="s">
        <v>57</v>
      </c>
      <c r="B3" s="14"/>
    </row>
    <row r="5" spans="1:28" x14ac:dyDescent="0.3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 x14ac:dyDescent="0.3">
      <c r="A6" s="8" t="s">
        <v>29</v>
      </c>
      <c r="B6" s="12">
        <v>62.238</v>
      </c>
      <c r="C6" s="12">
        <v>62.212000000000003</v>
      </c>
      <c r="D6" s="12">
        <v>62.233999999999995</v>
      </c>
      <c r="E6" s="12">
        <v>61.454999999999998</v>
      </c>
      <c r="F6" s="12">
        <v>61.143999999999998</v>
      </c>
      <c r="G6" s="12">
        <v>59.807999999999993</v>
      </c>
      <c r="H6" s="12">
        <v>58.216000000000008</v>
      </c>
      <c r="I6" s="12">
        <v>57.409000000000006</v>
      </c>
      <c r="J6" s="12">
        <v>56.706000000000003</v>
      </c>
      <c r="K6" s="12">
        <v>55.615999999999993</v>
      </c>
      <c r="L6" s="12">
        <v>55.351999999999997</v>
      </c>
      <c r="M6" s="12">
        <v>55.012</v>
      </c>
      <c r="N6" s="12">
        <v>54.617999999999995</v>
      </c>
      <c r="O6" s="12">
        <v>54.421999999999997</v>
      </c>
      <c r="P6" s="12">
        <v>54.146000000000001</v>
      </c>
      <c r="Q6" s="12">
        <v>53.828999999999994</v>
      </c>
      <c r="R6" s="12">
        <v>53.673999999999999</v>
      </c>
      <c r="S6" s="12">
        <v>53.439</v>
      </c>
      <c r="T6" s="12">
        <v>52.992999999999995</v>
      </c>
      <c r="U6" s="12">
        <v>53.076999999999998</v>
      </c>
      <c r="V6" s="12">
        <v>52.735999999999997</v>
      </c>
      <c r="W6" s="12">
        <v>52.698999999999998</v>
      </c>
      <c r="X6" s="12">
        <v>52.594999999999999</v>
      </c>
      <c r="Y6" s="12">
        <v>52.408999999999999</v>
      </c>
      <c r="Z6" s="12">
        <v>52.26</v>
      </c>
      <c r="AA6" s="12">
        <v>52.127999999999993</v>
      </c>
      <c r="AB6" s="12">
        <v>51.928999999999995</v>
      </c>
    </row>
    <row r="7" spans="1:28" x14ac:dyDescent="0.3">
      <c r="A7" s="9" t="s">
        <v>30</v>
      </c>
      <c r="B7" s="12">
        <v>17.112616799999998</v>
      </c>
      <c r="C7" s="12">
        <v>17.194185600000001</v>
      </c>
      <c r="D7" s="12">
        <v>17.079428400000001</v>
      </c>
      <c r="E7" s="12">
        <v>16.9322868</v>
      </c>
      <c r="F7" s="12">
        <v>16.763739600000001</v>
      </c>
      <c r="G7" s="12">
        <v>16.7359656</v>
      </c>
      <c r="H7" s="12">
        <v>16.656837599999999</v>
      </c>
      <c r="I7" s="12">
        <v>16.467558</v>
      </c>
      <c r="J7" s="12">
        <v>16.1543052</v>
      </c>
      <c r="K7" s="12">
        <v>16.039543200000001</v>
      </c>
      <c r="L7" s="12">
        <v>15.839425200000001</v>
      </c>
      <c r="M7" s="12">
        <v>15.704071200000001</v>
      </c>
      <c r="N7" s="12">
        <v>15.467369999999999</v>
      </c>
      <c r="O7" s="12">
        <v>15.332694</v>
      </c>
      <c r="P7" s="12">
        <v>15.2270124</v>
      </c>
      <c r="Q7" s="12">
        <v>15.0267588</v>
      </c>
      <c r="R7" s="12">
        <v>14.845474800000002</v>
      </c>
      <c r="S7" s="12">
        <v>14.6861388</v>
      </c>
      <c r="T7" s="12">
        <v>14.6693388</v>
      </c>
      <c r="U7" s="12">
        <v>14.558237999999999</v>
      </c>
      <c r="V7" s="12">
        <v>14.5110876</v>
      </c>
      <c r="W7" s="12">
        <v>14.405405999999999</v>
      </c>
      <c r="X7" s="12">
        <v>14.3349516</v>
      </c>
      <c r="Y7" s="12">
        <v>14.2055592</v>
      </c>
      <c r="Z7" s="12">
        <v>14.123181600000001</v>
      </c>
      <c r="AA7" s="12">
        <v>14.016144000000001</v>
      </c>
      <c r="AB7" s="12">
        <v>13.874014800000001</v>
      </c>
    </row>
    <row r="8" spans="1:28" x14ac:dyDescent="0.3">
      <c r="A8" s="9" t="s">
        <v>31</v>
      </c>
      <c r="B8" s="12">
        <v>40.3395528</v>
      </c>
      <c r="C8" s="12">
        <v>39.877350399999997</v>
      </c>
      <c r="D8" s="12">
        <v>39.919472800000001</v>
      </c>
      <c r="E8" s="12">
        <v>39.904800000000002</v>
      </c>
      <c r="F8" s="12">
        <v>39.528113600000005</v>
      </c>
      <c r="G8" s="12">
        <v>39.145276800000005</v>
      </c>
      <c r="H8" s="12">
        <v>38.590023200000005</v>
      </c>
      <c r="I8" s="12">
        <v>38.345435199999997</v>
      </c>
      <c r="J8" s="12">
        <v>38.262767199999999</v>
      </c>
      <c r="K8" s="12">
        <v>37.956277599999993</v>
      </c>
      <c r="L8" s="12">
        <v>37.902614399999997</v>
      </c>
      <c r="M8" s="12">
        <v>37.708614400000002</v>
      </c>
      <c r="N8" s="12">
        <v>37.976930400000001</v>
      </c>
      <c r="O8" s="12">
        <v>38.297922400000004</v>
      </c>
      <c r="P8" s="12">
        <v>38.575463999999997</v>
      </c>
      <c r="Q8" s="12">
        <v>38.765344800000001</v>
      </c>
      <c r="R8" s="12">
        <v>39.117259199999999</v>
      </c>
      <c r="S8" s="12">
        <v>39.127642399999999</v>
      </c>
      <c r="T8" s="12">
        <v>39.190701599999997</v>
      </c>
      <c r="U8" s="12">
        <v>39.109304800000004</v>
      </c>
      <c r="V8" s="12">
        <v>39.021644000000002</v>
      </c>
      <c r="W8" s="12">
        <v>38.911299200000002</v>
      </c>
      <c r="X8" s="12">
        <v>38.765855999999999</v>
      </c>
      <c r="Y8" s="12">
        <v>38.619368800000004</v>
      </c>
      <c r="Z8" s="12">
        <v>38.5740008</v>
      </c>
      <c r="AA8" s="12">
        <v>38.467775199999998</v>
      </c>
      <c r="AB8" s="12">
        <v>38.208798399999999</v>
      </c>
    </row>
    <row r="9" spans="1:28" x14ac:dyDescent="0.3">
      <c r="A9" s="8" t="s">
        <v>32</v>
      </c>
      <c r="B9" s="12">
        <v>51.345987000000008</v>
      </c>
      <c r="C9" s="12">
        <v>51.709350000000001</v>
      </c>
      <c r="D9" s="12">
        <v>52.352223000000002</v>
      </c>
      <c r="E9" s="12">
        <v>51.877056000000003</v>
      </c>
      <c r="F9" s="12">
        <v>51.038526000000005</v>
      </c>
      <c r="G9" s="12">
        <v>50.954673</v>
      </c>
      <c r="H9" s="12">
        <v>51.345987000000008</v>
      </c>
      <c r="I9" s="12">
        <v>51.709350000000001</v>
      </c>
      <c r="J9" s="12">
        <v>51.597546000000001</v>
      </c>
      <c r="K9" s="12">
        <v>52.016811000000004</v>
      </c>
      <c r="L9" s="12">
        <v>52.212468000000001</v>
      </c>
      <c r="M9" s="12">
        <v>51.597546000000001</v>
      </c>
      <c r="N9" s="12">
        <v>50.563358999999998</v>
      </c>
      <c r="O9" s="12">
        <v>49.445318999999998</v>
      </c>
      <c r="P9" s="12">
        <v>48.718592999999998</v>
      </c>
      <c r="Q9" s="12">
        <v>47.908014000000001</v>
      </c>
      <c r="R9" s="12">
        <v>46.370709000000005</v>
      </c>
      <c r="S9" s="12">
        <v>45.951444000000002</v>
      </c>
      <c r="T9" s="12">
        <v>45.308571000000001</v>
      </c>
      <c r="U9" s="12">
        <v>44.637746999999997</v>
      </c>
      <c r="V9" s="12">
        <v>44.44209</v>
      </c>
      <c r="W9" s="12">
        <v>44.246433000000003</v>
      </c>
      <c r="X9" s="12">
        <v>44.917256999999999</v>
      </c>
      <c r="Y9" s="12">
        <v>45.811689000000008</v>
      </c>
      <c r="Z9" s="12">
        <v>46.342758000000003</v>
      </c>
      <c r="AA9" s="12">
        <v>46.678170000000001</v>
      </c>
      <c r="AB9" s="12">
        <v>47.5167</v>
      </c>
    </row>
    <row r="10" spans="1:28" x14ac:dyDescent="0.3">
      <c r="A10" s="8" t="s">
        <v>33</v>
      </c>
      <c r="B10" s="12">
        <v>102.43875</v>
      </c>
      <c r="C10" s="12">
        <v>106.2585</v>
      </c>
      <c r="D10" s="12">
        <v>107.71695</v>
      </c>
      <c r="E10" s="12">
        <v>107.30024999999999</v>
      </c>
      <c r="F10" s="12">
        <v>111.18944999999999</v>
      </c>
      <c r="G10" s="12">
        <v>113.06460000000001</v>
      </c>
      <c r="H10" s="12">
        <v>113.4813</v>
      </c>
      <c r="I10" s="12">
        <v>113.20350000000001</v>
      </c>
      <c r="J10" s="12">
        <v>115.00920000000001</v>
      </c>
      <c r="K10" s="12">
        <v>114.24525</v>
      </c>
      <c r="L10" s="12">
        <v>114.24525</v>
      </c>
      <c r="M10" s="12">
        <v>115.28700000000001</v>
      </c>
      <c r="N10" s="12">
        <v>116.18985000000001</v>
      </c>
      <c r="O10" s="12">
        <v>115.8426</v>
      </c>
      <c r="P10" s="12">
        <v>114.38415000000001</v>
      </c>
      <c r="Q10" s="12">
        <v>114.10635000000001</v>
      </c>
      <c r="R10" s="12">
        <v>115.63425000000001</v>
      </c>
      <c r="S10" s="12">
        <v>116.3982</v>
      </c>
      <c r="T10" s="12">
        <v>117.16215</v>
      </c>
      <c r="U10" s="12">
        <v>118.27335000000001</v>
      </c>
      <c r="V10" s="12">
        <v>118.7595</v>
      </c>
      <c r="W10" s="12">
        <v>117.92610000000001</v>
      </c>
      <c r="X10" s="12">
        <v>115.49535</v>
      </c>
      <c r="Y10" s="12">
        <v>113.41185000000002</v>
      </c>
      <c r="Z10" s="12">
        <v>111.60615</v>
      </c>
      <c r="AA10" s="12">
        <v>110.1477</v>
      </c>
      <c r="AB10" s="12">
        <v>107.2308</v>
      </c>
    </row>
    <row r="11" spans="1:28" x14ac:dyDescent="0.3">
      <c r="A11" s="8" t="s">
        <v>34</v>
      </c>
      <c r="B11" s="12">
        <v>160.446</v>
      </c>
      <c r="C11" s="12">
        <v>170.12599999999998</v>
      </c>
      <c r="D11" s="12">
        <v>170.61</v>
      </c>
      <c r="E11" s="12">
        <v>184.64599999999999</v>
      </c>
      <c r="F11" s="12">
        <v>194.08399999999997</v>
      </c>
      <c r="G11" s="12">
        <v>199.65</v>
      </c>
      <c r="H11" s="12">
        <v>212.23399999999998</v>
      </c>
      <c r="I11" s="12">
        <v>219.73599999999999</v>
      </c>
      <c r="J11" s="12">
        <v>226.02799999999999</v>
      </c>
      <c r="K11" s="12">
        <v>235.22399999999999</v>
      </c>
      <c r="L11" s="12">
        <v>238.61199999999999</v>
      </c>
      <c r="M11" s="12">
        <v>245.87200000000001</v>
      </c>
      <c r="N11" s="12">
        <v>252.40599999999998</v>
      </c>
      <c r="O11" s="12">
        <v>257.24599999999998</v>
      </c>
      <c r="P11" s="12">
        <v>264.26399999999995</v>
      </c>
      <c r="Q11" s="12">
        <v>272.00799999999998</v>
      </c>
      <c r="R11" s="12">
        <v>276.12200000000001</v>
      </c>
      <c r="S11" s="12">
        <v>278.78399999999999</v>
      </c>
      <c r="T11" s="12">
        <v>281.44599999999997</v>
      </c>
      <c r="U11" s="12">
        <v>281.44599999999997</v>
      </c>
      <c r="V11" s="12">
        <v>283.14</v>
      </c>
      <c r="W11" s="12">
        <v>286.52800000000002</v>
      </c>
      <c r="X11" s="12">
        <v>291.85200000000003</v>
      </c>
      <c r="Y11" s="12">
        <v>292.09399999999999</v>
      </c>
      <c r="Z11" s="12">
        <v>290.39999999999998</v>
      </c>
      <c r="AA11" s="12">
        <v>292.33600000000001</v>
      </c>
      <c r="AB11" s="12">
        <v>298.38599999999997</v>
      </c>
    </row>
    <row r="12" spans="1:28" x14ac:dyDescent="0.3">
      <c r="A12" s="8" t="s">
        <v>35</v>
      </c>
      <c r="B12" s="12">
        <v>62.9129571</v>
      </c>
      <c r="C12" s="12">
        <v>63.768915700000001</v>
      </c>
      <c r="D12" s="12">
        <v>60.773060600000001</v>
      </c>
      <c r="E12" s="12">
        <v>59.061143399999999</v>
      </c>
      <c r="F12" s="12">
        <v>56.493267599999996</v>
      </c>
      <c r="G12" s="12">
        <v>62.9129571</v>
      </c>
      <c r="H12" s="12">
        <v>62.484977799999996</v>
      </c>
      <c r="I12" s="12">
        <v>69.332646600000004</v>
      </c>
      <c r="J12" s="12">
        <v>71.9005224</v>
      </c>
      <c r="K12" s="12">
        <v>75.752336100000008</v>
      </c>
      <c r="L12" s="12">
        <v>80.460108399999996</v>
      </c>
      <c r="M12" s="12">
        <v>79.604149800000002</v>
      </c>
      <c r="N12" s="12">
        <v>86.45181860000001</v>
      </c>
      <c r="O12" s="12">
        <v>95.011404600000006</v>
      </c>
      <c r="P12" s="12">
        <v>98.863218300000014</v>
      </c>
      <c r="Q12" s="12">
        <v>106.56684569999999</v>
      </c>
      <c r="R12" s="12">
        <v>112.1305766</v>
      </c>
      <c r="S12" s="12">
        <v>118.1222868</v>
      </c>
      <c r="T12" s="12">
        <v>121.5461212</v>
      </c>
      <c r="U12" s="12">
        <v>130.10570719999998</v>
      </c>
      <c r="V12" s="12">
        <v>131.8176244</v>
      </c>
      <c r="W12" s="12">
        <v>139.52125180000002</v>
      </c>
      <c r="X12" s="12">
        <v>139.09327250000001</v>
      </c>
      <c r="Y12" s="12">
        <v>148.08083780000001</v>
      </c>
      <c r="Z12" s="12">
        <v>155.3564859</v>
      </c>
      <c r="AA12" s="12">
        <v>161.7761754</v>
      </c>
      <c r="AB12" s="12">
        <v>168.62384420000001</v>
      </c>
    </row>
    <row r="13" spans="1:28" x14ac:dyDescent="0.3">
      <c r="A13" s="8" t="s">
        <v>36</v>
      </c>
      <c r="B13" s="12">
        <v>496.83386369999994</v>
      </c>
      <c r="C13" s="12">
        <v>511.14630169999998</v>
      </c>
      <c r="D13" s="12">
        <v>510.68513480000001</v>
      </c>
      <c r="E13" s="12">
        <v>521.17653619999999</v>
      </c>
      <c r="F13" s="12">
        <v>530.24109679999992</v>
      </c>
      <c r="G13" s="12">
        <v>542.27147249999996</v>
      </c>
      <c r="H13" s="12">
        <v>553.00912559999995</v>
      </c>
      <c r="I13" s="12">
        <v>566.20348980000006</v>
      </c>
      <c r="J13" s="12">
        <v>575.65834080000002</v>
      </c>
      <c r="K13" s="12">
        <v>586.85021789999996</v>
      </c>
      <c r="L13" s="12">
        <v>594.62386599999991</v>
      </c>
      <c r="M13" s="12">
        <v>600.78538140000001</v>
      </c>
      <c r="N13" s="12">
        <v>613.67332799999997</v>
      </c>
      <c r="O13" s="12">
        <v>625.59793999999999</v>
      </c>
      <c r="P13" s="12">
        <v>634.1784376999999</v>
      </c>
      <c r="Q13" s="12">
        <v>648.21031330000005</v>
      </c>
      <c r="R13" s="12">
        <v>657.89426960000014</v>
      </c>
      <c r="S13" s="12">
        <v>666.50871199999995</v>
      </c>
      <c r="T13" s="12">
        <v>672.3158825999999</v>
      </c>
      <c r="U13" s="12">
        <v>681.20734699999991</v>
      </c>
      <c r="V13" s="12">
        <v>684.42794600000002</v>
      </c>
      <c r="W13" s="12">
        <v>694.23748999999998</v>
      </c>
      <c r="X13" s="12">
        <v>697.05368710000005</v>
      </c>
      <c r="Y13" s="12">
        <v>704.63230480000004</v>
      </c>
      <c r="Z13" s="12">
        <v>708.66257629999996</v>
      </c>
      <c r="AA13" s="12">
        <v>715.54996460000007</v>
      </c>
      <c r="AB13" s="12">
        <v>725.76915739999993</v>
      </c>
    </row>
    <row r="14" spans="1:28" x14ac:dyDescent="0.3">
      <c r="A14" s="8" t="s">
        <v>37</v>
      </c>
      <c r="B14" s="11"/>
      <c r="C14" s="11">
        <v>2.8807291623427327</v>
      </c>
      <c r="D14" s="11">
        <v>-9.0222094626565996E-2</v>
      </c>
      <c r="E14" s="11">
        <v>2.0543776752203149</v>
      </c>
      <c r="F14" s="11">
        <v>1.7392495575666971</v>
      </c>
      <c r="G14" s="11">
        <v>2.2688501084889952</v>
      </c>
      <c r="H14" s="11">
        <v>1.9801250193923836</v>
      </c>
      <c r="I14" s="11">
        <v>2.3859216040394595</v>
      </c>
      <c r="J14" s="11">
        <v>1.66986801924158</v>
      </c>
      <c r="K14" s="11">
        <v>1.9441874297254935</v>
      </c>
      <c r="L14" s="11">
        <v>1.3246392116573407</v>
      </c>
      <c r="M14" s="11">
        <v>1.0362038512594951</v>
      </c>
      <c r="N14" s="11">
        <v>2.1451831217942421</v>
      </c>
      <c r="O14" s="11">
        <v>1.9431530516183726</v>
      </c>
      <c r="P14" s="11">
        <v>1.3715674479362752</v>
      </c>
      <c r="Q14" s="11">
        <v>2.2126068572892685</v>
      </c>
      <c r="R14" s="11">
        <v>1.4939528269304521</v>
      </c>
      <c r="S14" s="11">
        <v>1.3093961747436083</v>
      </c>
      <c r="T14" s="11">
        <v>0.87128202459264326</v>
      </c>
      <c r="U14" s="11">
        <v>1.3225129184238045</v>
      </c>
      <c r="V14" s="11">
        <v>0.47277807765630381</v>
      </c>
      <c r="W14" s="11">
        <v>1.4332471456389011</v>
      </c>
      <c r="X14" s="11">
        <v>0.40565327291674608</v>
      </c>
      <c r="Y14" s="11">
        <v>1.0872358672299454</v>
      </c>
      <c r="Z14" s="11">
        <v>0.57196802822485526</v>
      </c>
      <c r="AA14" s="11">
        <v>0.97188542620098162</v>
      </c>
      <c r="AB14" s="11">
        <v>1.4281592209584548</v>
      </c>
    </row>
    <row r="15" spans="1:28" x14ac:dyDescent="0.3">
      <c r="A15" s="8" t="s">
        <v>38</v>
      </c>
      <c r="C15" s="10">
        <v>2.8807291623427327</v>
      </c>
      <c r="D15" s="10">
        <v>2.7879080135253829</v>
      </c>
      <c r="E15" s="10">
        <v>4.8995598485812417</v>
      </c>
      <c r="F15" s="10">
        <v>6.724024979137103</v>
      </c>
      <c r="G15" s="10">
        <v>9.1454331356600775</v>
      </c>
      <c r="H15" s="10">
        <v>11.306649164703467</v>
      </c>
      <c r="I15" s="10">
        <v>13.962338553856535</v>
      </c>
      <c r="J15" s="10">
        <v>15.865359199347202</v>
      </c>
      <c r="K15" s="10">
        <v>18.1179989483072</v>
      </c>
      <c r="L15" s="10">
        <v>19.682636278401485</v>
      </c>
      <c r="M15" s="10">
        <v>20.922792364807176</v>
      </c>
      <c r="N15" s="10">
        <v>23.516807697019313</v>
      </c>
      <c r="O15" s="10">
        <v>25.916928315045542</v>
      </c>
      <c r="P15" s="10">
        <v>27.643963915255959</v>
      </c>
      <c r="Q15" s="10">
        <v>30.468223013760756</v>
      </c>
      <c r="R15" s="10">
        <v>32.417356719720757</v>
      </c>
      <c r="S15" s="10">
        <v>34.15122452330538</v>
      </c>
      <c r="T15" s="10">
        <v>35.320060028347861</v>
      </c>
      <c r="U15" s="10">
        <v>37.109685303441601</v>
      </c>
      <c r="V15" s="10">
        <v>37.757909837899824</v>
      </c>
      <c r="W15" s="10">
        <v>39.732321148543335</v>
      </c>
      <c r="X15" s="10">
        <v>40.299149882604937</v>
      </c>
      <c r="Y15" s="10">
        <v>41.824532561547315</v>
      </c>
      <c r="Z15" s="10">
        <v>42.635723543978713</v>
      </c>
      <c r="AA15" s="10">
        <v>44.021979353658971</v>
      </c>
      <c r="AB15" s="10">
        <v>46.07884253200514</v>
      </c>
    </row>
    <row r="16" spans="1:28" x14ac:dyDescent="0.3">
      <c r="A16" s="8" t="s">
        <v>39</v>
      </c>
      <c r="B16" s="10">
        <v>3.7511050486976214</v>
      </c>
      <c r="C16" s="10">
        <v>3.8348435869157473</v>
      </c>
      <c r="D16" s="10">
        <v>3.8193488504973452</v>
      </c>
      <c r="E16" s="10">
        <v>3.8972297629552082</v>
      </c>
      <c r="F16" s="10">
        <v>3.9670888582971715</v>
      </c>
      <c r="G16" s="10">
        <v>4.0628716003596308</v>
      </c>
      <c r="H16" s="10">
        <v>4.152031876266987</v>
      </c>
      <c r="I16" s="10">
        <v>4.2600518380859231</v>
      </c>
      <c r="J16" s="10">
        <v>4.3393512799638172</v>
      </c>
      <c r="K16" s="10">
        <v>4.4324034584592145</v>
      </c>
      <c r="L16" s="10">
        <v>4.4989321782552762</v>
      </c>
      <c r="M16" s="10">
        <v>4.5538193087243242</v>
      </c>
      <c r="N16" s="10">
        <v>4.6582156368604828</v>
      </c>
      <c r="O16" s="10">
        <v>4.7563136926936824</v>
      </c>
      <c r="P16" s="10">
        <v>4.8281571199086404</v>
      </c>
      <c r="Q16" s="10">
        <v>4.9425109668318727</v>
      </c>
      <c r="R16" s="10">
        <v>5.0240112226040479</v>
      </c>
      <c r="S16" s="10">
        <v>5.0979708734893681</v>
      </c>
      <c r="T16" s="10">
        <v>5.1498727123707386</v>
      </c>
      <c r="U16" s="10">
        <v>5.2259865515918671</v>
      </c>
      <c r="V16" s="10">
        <v>5.2603792636999467</v>
      </c>
      <c r="W16" s="10">
        <v>5.3448109169297098</v>
      </c>
      <c r="X16" s="10">
        <v>5.37642643347474</v>
      </c>
      <c r="Y16" s="10">
        <v>5.4445395209395766</v>
      </c>
      <c r="Z16" s="10">
        <v>5.4862783641712465</v>
      </c>
      <c r="AA16" s="10">
        <v>5.5503410223394356</v>
      </c>
      <c r="AB16" s="10">
        <v>5.6414236875242905</v>
      </c>
    </row>
    <row r="17" spans="1:28" x14ac:dyDescent="0.3">
      <c r="A17" s="8" t="s">
        <v>40</v>
      </c>
      <c r="B17" s="11">
        <v>65.574778795014751</v>
      </c>
      <c r="C17" s="11">
        <v>66.547173396089931</v>
      </c>
      <c r="D17" s="11">
        <v>66.400994956080325</v>
      </c>
      <c r="E17" s="11">
        <v>67.349039916352226</v>
      </c>
      <c r="F17" s="11">
        <v>68.22683488384034</v>
      </c>
      <c r="G17" s="11">
        <v>69.269282296608367</v>
      </c>
      <c r="H17" s="11">
        <v>70.197806840676122</v>
      </c>
      <c r="I17" s="11">
        <v>71.047274318654331</v>
      </c>
      <c r="J17" s="11">
        <v>71.733125906963309</v>
      </c>
      <c r="K17" s="11">
        <v>72.458282050507535</v>
      </c>
      <c r="L17" s="11">
        <v>72.872513731226533</v>
      </c>
      <c r="M17" s="11">
        <v>73.36449311947257</v>
      </c>
      <c r="N17" s="11">
        <v>74.151449612944575</v>
      </c>
      <c r="O17" s="11">
        <v>74.824415917993591</v>
      </c>
      <c r="P17" s="11">
        <v>75.296058634823581</v>
      </c>
      <c r="Q17" s="11">
        <v>76.00638027367836</v>
      </c>
      <c r="R17" s="11">
        <v>76.59085203863583</v>
      </c>
      <c r="S17" s="11">
        <v>77.01392008211289</v>
      </c>
      <c r="T17" s="11">
        <v>77.367541755587254</v>
      </c>
      <c r="U17" s="11">
        <v>77.777355093617331</v>
      </c>
      <c r="V17" s="11">
        <v>77.980030990727542</v>
      </c>
      <c r="W17" s="11">
        <v>78.355801816464847</v>
      </c>
      <c r="X17" s="11">
        <v>78.392903245859614</v>
      </c>
      <c r="Y17" s="11">
        <v>78.563909719854223</v>
      </c>
      <c r="Z17" s="11">
        <v>78.649932215984592</v>
      </c>
      <c r="AA17" s="11">
        <v>78.856809910601726</v>
      </c>
      <c r="AB17" s="11">
        <v>79.121665386989335</v>
      </c>
    </row>
    <row r="18" spans="1:28" x14ac:dyDescent="0.3">
      <c r="A18" s="8" t="s">
        <v>41</v>
      </c>
      <c r="B18" s="11">
        <v>44.956468030703604</v>
      </c>
      <c r="C18" s="11">
        <v>45.758898171051754</v>
      </c>
      <c r="D18" s="11">
        <v>45.308360246400504</v>
      </c>
      <c r="E18" s="11">
        <v>46.760958422440964</v>
      </c>
      <c r="F18" s="11">
        <v>47.257232438645637</v>
      </c>
      <c r="G18" s="11">
        <v>48.419098258944473</v>
      </c>
      <c r="H18" s="11">
        <v>49.677114731504169</v>
      </c>
      <c r="I18" s="11">
        <v>51.053844034431442</v>
      </c>
      <c r="J18" s="11">
        <v>51.754400359415413</v>
      </c>
      <c r="K18" s="11">
        <v>52.990750725594999</v>
      </c>
      <c r="L18" s="11">
        <v>53.659485709239938</v>
      </c>
      <c r="M18" s="11">
        <v>54.175111425239486</v>
      </c>
      <c r="N18" s="11">
        <v>55.217947911205286</v>
      </c>
      <c r="O18" s="11">
        <v>56.307315302221106</v>
      </c>
      <c r="P18" s="11">
        <v>57.259470949054631</v>
      </c>
      <c r="Q18" s="11">
        <v>58.403088925367143</v>
      </c>
      <c r="R18" s="11">
        <v>59.014433555722817</v>
      </c>
      <c r="S18" s="11">
        <v>59.550052332999357</v>
      </c>
      <c r="T18" s="11">
        <v>59.940889636808357</v>
      </c>
      <c r="U18" s="11">
        <v>60.415042352736101</v>
      </c>
      <c r="V18" s="11">
        <v>60.628387082253937</v>
      </c>
      <c r="W18" s="11">
        <v>61.369381218522221</v>
      </c>
      <c r="X18" s="11">
        <v>61.823827988471166</v>
      </c>
      <c r="Y18" s="11">
        <v>62.468727987845718</v>
      </c>
      <c r="Z18" s="11">
        <v>62.901090139025023</v>
      </c>
      <c r="AA18" s="11">
        <v>63.463377523029216</v>
      </c>
      <c r="AB18" s="11">
        <v>64.346884879073542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BB1D4BEC8A464BA39CA79479942468" ma:contentTypeVersion="17" ma:contentTypeDescription="Opprett et nytt dokument." ma:contentTypeScope="" ma:versionID="36a66d295592e4f6a8cd7cd03923865a">
  <xsd:schema xmlns:xsd="http://www.w3.org/2001/XMLSchema" xmlns:xs="http://www.w3.org/2001/XMLSchema" xmlns:p="http://schemas.microsoft.com/office/2006/metadata/properties" xmlns:ns2="9f68d134-57be-4622-84ed-afa6d3bf819b" xmlns:ns3="57a30541-e129-40c4-aedb-01caf0bc69a4" targetNamespace="http://schemas.microsoft.com/office/2006/metadata/properties" ma:root="true" ma:fieldsID="e1fc24ada22a6bafb7b8c3f8dad70fd4" ns2:_="" ns3:_="">
    <xsd:import namespace="9f68d134-57be-4622-84ed-afa6d3bf819b"/>
    <xsd:import namespace="57a30541-e129-40c4-aedb-01caf0bc69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8d134-57be-4622-84ed-afa6d3bf8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30541-e129-40c4-aedb-01caf0bc6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b18546-6b7f-4e32-a883-329ba0497b81}" ma:internalName="TaxCatchAll" ma:showField="CatchAllData" ma:web="57a30541-e129-40c4-aedb-01caf0bc6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68d134-57be-4622-84ed-afa6d3bf819b">
      <Terms xmlns="http://schemas.microsoft.com/office/infopath/2007/PartnerControls"/>
    </lcf76f155ced4ddcb4097134ff3c332f>
    <TaxCatchAll xmlns="57a30541-e129-40c4-aedb-01caf0bc69a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BBC5D4-D067-407C-9C06-3019FAD90758}"/>
</file>

<file path=customXml/itemProps2.xml><?xml version="1.0" encoding="utf-8"?>
<ds:datastoreItem xmlns:ds="http://schemas.openxmlformats.org/officeDocument/2006/customXml" ds:itemID="{851BEC17-E576-40B1-874D-F8D169946B2F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57a30541-e129-40c4-aedb-01caf0bc69a4"/>
    <ds:schemaRef ds:uri="9f68d134-57be-4622-84ed-afa6d3bf819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AC4BD5B-A60C-44FE-AD68-65A4E650AE3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396317e-03ca-4ddd-bc6f-adf29e7f1a41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Innlandet</vt:lpstr>
      <vt:lpstr>Kongsvinger</vt:lpstr>
      <vt:lpstr>Eidskog, Grue, Åsnes, Våler</vt:lpstr>
      <vt:lpstr>Løten, Stange, Odal</vt:lpstr>
      <vt:lpstr>Hamar</vt:lpstr>
      <vt:lpstr>Ringsaker</vt:lpstr>
      <vt:lpstr>Elverum</vt:lpstr>
      <vt:lpstr>Try,Åmot,S-Elvdal,Rendal,Eng</vt:lpstr>
      <vt:lpstr>N Østerdal</vt:lpstr>
      <vt:lpstr>Lillehammer</vt:lpstr>
      <vt:lpstr>Gjøvik</vt:lpstr>
      <vt:lpstr>N Gudbrandsdal</vt:lpstr>
      <vt:lpstr>S Gudbrandsdal</vt:lpstr>
      <vt:lpstr>Toten</vt:lpstr>
      <vt:lpstr>S og N Land, Etnedal</vt:lpstr>
      <vt:lpstr>Valdres</vt:lpstr>
      <vt:lpstr>Statistikk</vt:lpstr>
    </vt:vector>
  </TitlesOfParts>
  <Manager/>
  <Company>NAV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Gjerde, Sigurd</dc:creator>
  <cp:keywords/>
  <dc:description/>
  <cp:lastModifiedBy>Helde, Ingunn</cp:lastModifiedBy>
  <cp:revision/>
  <dcterms:created xsi:type="dcterms:W3CDTF">2024-09-19T12:31:16Z</dcterms:created>
  <dcterms:modified xsi:type="dcterms:W3CDTF">2025-06-20T11:04:02Z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0x010100C5BB1D4BEC8A464BA39CA79479942468</vt:lpwstr>
  </property>
  <property fmtid="{D5CDD505-2E9C-101B-9397-08002B2CF9AE}" pid="3" name="MediaServiceImageTags">
    <vt:lpwstr/>
  </property>
</Properties>
</file>